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700 - Acquisti\ANNO 2020\GARE\Servizi Tipografici - sopra soglia 214k\"/>
    </mc:Choice>
  </mc:AlternateContent>
  <bookViews>
    <workbookView xWindow="-120" yWindow="-120" windowWidth="20730" windowHeight="11160"/>
  </bookViews>
  <sheets>
    <sheet name="Riepilogo_Nuovo Capitolat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4" i="2" l="1"/>
  <c r="H153" i="2" l="1"/>
  <c r="H152" i="2"/>
  <c r="H151" i="2"/>
  <c r="H150" i="2"/>
  <c r="H149" i="2"/>
  <c r="H148" i="2"/>
  <c r="H147" i="2"/>
  <c r="H146" i="2"/>
  <c r="H145" i="2"/>
  <c r="H144" i="2"/>
  <c r="H143" i="2"/>
  <c r="H100" i="2" l="1"/>
  <c r="H157" i="2" s="1"/>
  <c r="H141" i="2" l="1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</calcChain>
</file>

<file path=xl/sharedStrings.xml><?xml version="1.0" encoding="utf-8"?>
<sst xmlns="http://schemas.openxmlformats.org/spreadsheetml/2006/main" count="299" uniqueCount="189">
  <si>
    <t>Biglietti da visita</t>
  </si>
  <si>
    <t>Oggetto fornitura</t>
  </si>
  <si>
    <t>Formato</t>
  </si>
  <si>
    <t>Caratteristiche</t>
  </si>
  <si>
    <t>21x29,70 cm</t>
  </si>
  <si>
    <t xml:space="preserve">Carta intestata </t>
  </si>
  <si>
    <t>Buste a sacco</t>
  </si>
  <si>
    <t>Buste</t>
  </si>
  <si>
    <t>Adesivi</t>
  </si>
  <si>
    <t>Cavalieri</t>
  </si>
  <si>
    <t>Manifesti</t>
  </si>
  <si>
    <t>Locandine</t>
  </si>
  <si>
    <t>Cartoncini</t>
  </si>
  <si>
    <t>Cartoline</t>
  </si>
  <si>
    <t>Stampati A4 (A) es schede prodotto</t>
  </si>
  <si>
    <t>Stampati A4 (B) es programma evento</t>
  </si>
  <si>
    <t>Stampati A4 C es comunicato stampa</t>
  </si>
  <si>
    <t>Pass/Badge</t>
  </si>
  <si>
    <t>Roll-up</t>
  </si>
  <si>
    <t>Inviti</t>
  </si>
  <si>
    <t>Cartelline evento</t>
  </si>
  <si>
    <t>Pieghevole (a)</t>
  </si>
  <si>
    <t>Pieghevole (b)</t>
  </si>
  <si>
    <t>Pieghevole (c)</t>
  </si>
  <si>
    <t>Pieghevole (d)</t>
  </si>
  <si>
    <t>Pieghevole (e)</t>
  </si>
  <si>
    <t>Brochure</t>
  </si>
  <si>
    <t>Libro fino a &lt; pag 52</t>
  </si>
  <si>
    <t>Cofanetto cartonati con alloggio contenitivo (Riviste e volumi)</t>
  </si>
  <si>
    <t xml:space="preserve">Cofanetto cartonati con alloggio contenitivo </t>
  </si>
  <si>
    <t xml:space="preserve">DATA </t>
  </si>
  <si>
    <t>8,5x5,5 cm</t>
  </si>
  <si>
    <t>A/4 dimensione 21x29,7 cm</t>
  </si>
  <si>
    <t>Cartellina Lazio Innova senza dorso</t>
  </si>
  <si>
    <t>53,5 x 40,5 cm aperto e 22 x 31 cm chiuso</t>
  </si>
  <si>
    <t>Cartellina Lazio Innova con dorso</t>
  </si>
  <si>
    <t>53,5 x 40,5 cm aperto e 22 x 31 cm con dorso da 0,5 cm</t>
  </si>
  <si>
    <t>A4 - f.to 32,4x22,9 cm</t>
  </si>
  <si>
    <t>A3 -f.to 32x45,5 cm</t>
  </si>
  <si>
    <t>11x22 cm</t>
  </si>
  <si>
    <t xml:space="preserve"> 23x33 cm</t>
  </si>
  <si>
    <t>30x40 cm</t>
  </si>
  <si>
    <t xml:space="preserve"> 15x21 cm</t>
  </si>
  <si>
    <t xml:space="preserve"> 4x5 cm</t>
  </si>
  <si>
    <t>Stampa solo bianca 4x4 colori CMYK su carta adesiva bianca da 135 gr., marchio Lazio Innova, personalizzazione prodotti neutri</t>
  </si>
  <si>
    <t>21 x 29,7 cm</t>
  </si>
  <si>
    <t>Stampa 4x4 colori CMYK bianca e volta su carta patinata opaca da 250 gr.</t>
  </si>
  <si>
    <t>10 x 21 cm</t>
  </si>
  <si>
    <t>Stampa 4x4 colori CMYK bianca e volta su carta patinata opaca da 150 gr.</t>
  </si>
  <si>
    <t>Stampa 4x4 colori CMYK bianca e volta su carta patinata opaca da 115 gr.</t>
  </si>
  <si>
    <t>21 x 11,5 cm</t>
  </si>
  <si>
    <t xml:space="preserve">Stampa 4x4 colori CMYK bianca e volta su carta patinata opaca da 250 gr., plastificazione lucida solo fronte </t>
  </si>
  <si>
    <t>10 x 15 cm</t>
  </si>
  <si>
    <t>80 x 200 cm</t>
  </si>
  <si>
    <t xml:space="preserve">15x6 cm </t>
  </si>
  <si>
    <t xml:space="preserve">70x100 cm </t>
  </si>
  <si>
    <t xml:space="preserve">Stampa 4x4 colori CMYK solo in bianca su carta Blueback da 115 gr. </t>
  </si>
  <si>
    <t>35 x 50 cm</t>
  </si>
  <si>
    <t>Stampa 4x4 colori CMYK in bianca e volta su carta patinata opaca da 300 gr., con vernice protettiva UV in bianca e volta, cordonato e piegato (aperto e chiuso)</t>
  </si>
  <si>
    <t>Booklet&gt;60</t>
  </si>
  <si>
    <t>Stampa 4x4 colori CMYK bianca e volta su carta patinata opaca da 115 gr.  per interno e 350 gr. per copertina,  allestimento filorefe</t>
  </si>
  <si>
    <t>Booklet&lt;16 pag</t>
  </si>
  <si>
    <t>Stampa 4x4 colori CMYK bianca e volta su carta patinata opaca da 90 gr.  per interno e 130 gr. per copertina,  allestimento con doppio punto metallico</t>
  </si>
  <si>
    <t>Stampa 4x4 colori CMYK bianca e volta su carta patinata opaca da 200 gr. autocopertinato,  allestimento con doppio punto metallico</t>
  </si>
  <si>
    <t>20 x 20 cm</t>
  </si>
  <si>
    <t>Stampa 4x4 colori CMYK bianca e volta su carta patinata opaca da 120 gr. per interno e 300 gr. per copertina,  allestimento filorefe con brossura, verniciatura UV (copertina)</t>
  </si>
  <si>
    <t>17 x 24 cm chiuso</t>
  </si>
  <si>
    <t>Stampa 4x4 colori CMYK bianca e volta su carta patinata opaca da 120 gr. per interno e 300 gr. per copertina,  allestimento filorefe con brossura</t>
  </si>
  <si>
    <t>Stampa 4x4 colori CMYK bianca e volta su carta patinata opaca da 115 gr. per interno e 350 gr. per copertina,  allestimento filorefe con brossura</t>
  </si>
  <si>
    <t xml:space="preserve"> 21 x 29,7 cm chiuso</t>
  </si>
  <si>
    <t>Stampa 4x4 colori CMYK bianca e volta su carta patinata opaca da 115 gr. per interno e 350 gr. per copertina,  allestimento filorefe con brossura, sovrastampa serigrafica con cordonatura</t>
  </si>
  <si>
    <t>Stampa 4x4 colori CMYK bianca e volta su carta patinata opaca da 115 gr. per interno e 350 gr. per copertina,  allestimento filorefe con brossura, stampa serigrafica spot su scritte e logo con cordonatura</t>
  </si>
  <si>
    <t>30 x 29,5 cm</t>
  </si>
  <si>
    <t>Stampa 4x4 colori CMYK bianca e volta su carta patinata opaca da 170 gr. per interno e 350 gr. per copertina, bandelle da 15 cm,  plastificazione a fronte e lucidatura UV a fronte, allestimento rilegato a filo/refe</t>
  </si>
  <si>
    <t xml:space="preserve"> 26,5x 34,5 cm chiuso</t>
  </si>
  <si>
    <t>15 x 21 cm chiuso</t>
  </si>
  <si>
    <t>Stampa 4x4 colori CMYK solo in bianca su carta splendorlux bipatinata da 300 gr.,plastificazione opaca, con fustellatura, accoppiamento su cartone chiusura con calamita e incollaggi</t>
  </si>
  <si>
    <t xml:space="preserve">(a)
Quantità singolo ordine
</t>
  </si>
  <si>
    <t xml:space="preserve">(b)
Quantità massima annua
</t>
  </si>
  <si>
    <t xml:space="preserve">(c)
Tempi massimi di consegna del singolo ordine
(in giorni)                           </t>
  </si>
  <si>
    <r>
      <t xml:space="preserve">(d)
Tempi offerti su singolo ordine
(in giorni)
</t>
    </r>
    <r>
      <rPr>
        <b/>
        <i/>
        <sz val="11"/>
        <color theme="1"/>
        <rFont val="Gill Sans MT"/>
        <family val="2"/>
      </rPr>
      <t xml:space="preserve">
</t>
    </r>
    <r>
      <rPr>
        <i/>
        <u/>
        <sz val="11"/>
        <color theme="1"/>
        <rFont val="Gill Sans MT"/>
        <family val="2"/>
      </rPr>
      <t xml:space="preserve"> N.B.L’offerta di tempi inferiori a 1 giorno sara considerata automaticamente a pari a 1 giorno</t>
    </r>
  </si>
  <si>
    <t xml:space="preserve">(e=c*b/a-d*b/a)
Differenza tra tempi di massimi di consegna e tempi offerti  su quantità massima
(in giorni)                     </t>
  </si>
  <si>
    <t>_______________________</t>
  </si>
  <si>
    <t>(Nome)</t>
  </si>
  <si>
    <t>Nato a</t>
  </si>
  <si>
    <t xml:space="preserve">Residente a </t>
  </si>
  <si>
    <t>Via/piazza</t>
  </si>
  <si>
    <t xml:space="preserve">(Cognome) </t>
  </si>
  <si>
    <t>il</t>
  </si>
  <si>
    <t>Provincia di</t>
  </si>
  <si>
    <t xml:space="preserve">n. </t>
  </si>
  <si>
    <r>
      <t xml:space="preserve">in qualità di: </t>
    </r>
    <r>
      <rPr>
        <i/>
        <sz val="9"/>
        <color theme="1"/>
        <rFont val="Calibri"/>
        <family val="2"/>
      </rPr>
      <t>(indicare la carica, anche sociale)</t>
    </r>
  </si>
  <si>
    <t>dell’Operatore/Impresa</t>
  </si>
  <si>
    <t>Con sede nel comune di</t>
  </si>
  <si>
    <t>Codice fiscale</t>
  </si>
  <si>
    <t>telefono</t>
  </si>
  <si>
    <t>P.IVA</t>
  </si>
  <si>
    <t>fax</t>
  </si>
  <si>
    <t>Indirizzo di posta elettronica</t>
  </si>
  <si>
    <t>Indirizzo PEC</t>
  </si>
  <si>
    <t>Il sottoscritto/i sottoscritti:</t>
  </si>
  <si>
    <r>
      <t xml:space="preserve">Partecipanti alla gara </t>
    </r>
    <r>
      <rPr>
        <i/>
        <sz val="9"/>
        <color theme="1"/>
        <rFont val="Calibri"/>
        <family val="2"/>
      </rPr>
      <t>(barrare la casella che interessa)</t>
    </r>
    <r>
      <rPr>
        <sz val="12"/>
        <color theme="1"/>
        <rFont val="Calibri"/>
        <family val="2"/>
      </rPr>
      <t xml:space="preserve"> </t>
    </r>
  </si>
  <si>
    <r>
      <t></t>
    </r>
    <r>
      <rPr>
        <sz val="12"/>
        <color theme="1"/>
        <rFont val="Calibri"/>
        <family val="2"/>
      </rPr>
      <t xml:space="preserve">Impresa individuale; </t>
    </r>
  </si>
  <si>
    <r>
      <t></t>
    </r>
    <r>
      <rPr>
        <sz val="12"/>
        <color theme="1"/>
        <rFont val="Calibri"/>
        <family val="2"/>
      </rPr>
      <t xml:space="preserve">Consorzio fra società cooperativa di produzione e lavoro; </t>
    </r>
  </si>
  <si>
    <r>
      <t></t>
    </r>
    <r>
      <rPr>
        <sz val="12"/>
        <color theme="1"/>
        <rFont val="Calibri"/>
        <family val="2"/>
      </rPr>
      <t xml:space="preserve">Consorzio tra imprese artigiane; </t>
    </r>
  </si>
  <si>
    <r>
      <t></t>
    </r>
    <r>
      <rPr>
        <sz val="12"/>
        <color theme="1"/>
        <rFont val="Calibri"/>
        <family val="2"/>
      </rPr>
      <t xml:space="preserve">Consorzio stabile; </t>
    </r>
  </si>
  <si>
    <r>
      <t></t>
    </r>
    <r>
      <rPr>
        <sz val="12"/>
        <color theme="1"/>
        <rFont val="Calibri"/>
        <family val="2"/>
      </rPr>
      <t xml:space="preserve">Mandataria di un raggruppamento temporaneo </t>
    </r>
  </si>
  <si>
    <r>
      <t></t>
    </r>
    <r>
      <rPr>
        <sz val="12"/>
        <color theme="1"/>
        <rFont val="Calibri"/>
        <family val="2"/>
      </rPr>
      <t xml:space="preserve">Società </t>
    </r>
    <r>
      <rPr>
        <i/>
        <sz val="8"/>
        <color theme="1"/>
        <rFont val="Calibri"/>
        <family val="2"/>
      </rPr>
      <t>(specificare tipo)</t>
    </r>
    <r>
      <rPr>
        <sz val="12"/>
        <color theme="1"/>
        <rFont val="Calibri"/>
        <family val="2"/>
      </rPr>
      <t>:  __________________________</t>
    </r>
  </si>
  <si>
    <r>
      <t xml:space="preserve">       </t>
    </r>
    <r>
      <rPr>
        <sz val="12"/>
        <color theme="1"/>
        <rFont val="Calibri"/>
        <family val="2"/>
      </rPr>
      <t xml:space="preserve">costituito </t>
    </r>
  </si>
  <si>
    <r>
      <t xml:space="preserve">       </t>
    </r>
    <r>
      <rPr>
        <sz val="12"/>
        <color theme="1"/>
        <rFont val="Calibri"/>
        <family val="2"/>
      </rPr>
      <t xml:space="preserve">non costituito; </t>
    </r>
  </si>
  <si>
    <r>
      <t></t>
    </r>
    <r>
      <rPr>
        <sz val="12"/>
        <color theme="1"/>
        <rFont val="Calibri"/>
        <family val="2"/>
      </rPr>
      <t xml:space="preserve">Mandante di un raggruppamento temporaneo non costituito; </t>
    </r>
  </si>
  <si>
    <r>
      <t></t>
    </r>
    <r>
      <rPr>
        <sz val="12"/>
        <color theme="1"/>
        <rFont val="Calibri"/>
        <family val="2"/>
      </rPr>
      <t xml:space="preserve">Mandataria di un consorzio ordinario; </t>
    </r>
  </si>
  <si>
    <r>
      <t></t>
    </r>
    <r>
      <rPr>
        <sz val="12"/>
        <color theme="1"/>
        <rFont val="Calibri"/>
        <family val="2"/>
      </rPr>
      <t xml:space="preserve">Mandante di un consorzio ordinario non costituito; </t>
    </r>
  </si>
  <si>
    <r>
      <t></t>
    </r>
    <r>
      <rPr>
        <sz val="12"/>
        <color theme="1"/>
        <rFont val="Calibri"/>
        <family val="2"/>
      </rPr>
      <t xml:space="preserve">GEIE (lett. f), art. 34, Codice) </t>
    </r>
  </si>
  <si>
    <r>
      <t></t>
    </r>
    <r>
      <rPr>
        <sz val="12"/>
        <color theme="1"/>
        <rFont val="Calibri"/>
        <family val="2"/>
        <scheme val="minor"/>
      </rPr>
      <t>Mandataria di aggregazione di imprese aderenti al contratto di rete</t>
    </r>
  </si>
  <si>
    <t>OFFRE</t>
  </si>
  <si>
    <t>TIMBRO E FIRMA OPERATORE</t>
  </si>
  <si>
    <t>TABELLA CONTENTENTE L'INDICAZIONE DEI MINORI TEMPI DI CONSEGNA OFFERTI RISPETTO A QUELLI MASSIMI PREVISTI NELL'ELENCO PRODOTTI</t>
  </si>
  <si>
    <t>LAZIO INNOVA S.P.A</t>
  </si>
  <si>
    <t>SCHEMA OFFERTA RIDUZIONE TEMPI</t>
  </si>
  <si>
    <t>Blocco note Lazio Innova</t>
  </si>
  <si>
    <t>Blocco note per eventi</t>
  </si>
  <si>
    <t>15x21 cm</t>
  </si>
  <si>
    <t>Totem da interno</t>
  </si>
  <si>
    <t>100 x 200 cm</t>
  </si>
  <si>
    <t>Totem in cartone riciclato con stampa, 4x4 colori CMYK solo in bianca</t>
  </si>
  <si>
    <t>Stampa in ecosolvente su materiale ecosostenibile certificato</t>
  </si>
  <si>
    <t>21x29,7 cm aperto, 
10,5 x 14,9 cm chiuso</t>
  </si>
  <si>
    <t>A4 x 29,7 cm aperto
10 x 12 cm chiuso</t>
  </si>
  <si>
    <t>60x60 cm aperto 
15x20 chiuso</t>
  </si>
  <si>
    <t>29,7x42 cm aperto 
14,6 x 21 cm chiuso</t>
  </si>
  <si>
    <t>42 x 15 cm aperto 
21 x 15 cm chiuso</t>
  </si>
  <si>
    <t>Pieghevole (f)</t>
  </si>
  <si>
    <t>30x14  cm chiuso (quartino)</t>
  </si>
  <si>
    <t>Pieghevole (g)</t>
  </si>
  <si>
    <t>21x14,8 (formato A5)
8 pag. auto copertinato</t>
  </si>
  <si>
    <t xml:space="preserve">A4 aperto, 10,5 x 
14,9 cm chiuso </t>
  </si>
  <si>
    <t>Targhe in cartone</t>
  </si>
  <si>
    <t xml:space="preserve">Stampa UV 4x4 colori CMYK su cartone riciclato spessore 2 cm </t>
  </si>
  <si>
    <t>Cataloghi/volumi/rapporti&lt;120pg (a)</t>
  </si>
  <si>
    <t>21 x 29,7 cm aperto,
A5 chiuso</t>
  </si>
  <si>
    <t>Cataloghi/volumi/rapporti&lt;120pg (b)</t>
  </si>
  <si>
    <t>Guide rapide/Libretti guide&lt;120pg</t>
  </si>
  <si>
    <t>Libro &gt;24 &lt;52 (es bilancio semplice)</t>
  </si>
  <si>
    <t>Stampa 4x4 colori CMYK bianca e volta, Carta interno patinata lucida da 120 gr per interno, 300 gr per copertina, verniciatura uv spot sui dettagli solo in Bianca, Rilegato brossurato</t>
  </si>
  <si>
    <t>210x255 chiuso</t>
  </si>
  <si>
    <t>Libro &gt;52 &lt;120</t>
  </si>
  <si>
    <t>Libro &gt;120 &lt;240</t>
  </si>
  <si>
    <t>Libro &gt;240&lt;500</t>
  </si>
  <si>
    <t>Libro &gt;24 &lt;52 (es bilancio nobile)</t>
  </si>
  <si>
    <t>Libro &gt;240</t>
  </si>
  <si>
    <t>Libro &gt;120&lt;240</t>
  </si>
  <si>
    <t>Volume fotografico 100 pag.</t>
  </si>
  <si>
    <t>22x22 cm chiuso</t>
  </si>
  <si>
    <t>Stampa 4x4 colori su carta patinata opaca da 170 gr in b/v, allestimento filorefe, copertina cartonata, plastificata e con serigrafia</t>
  </si>
  <si>
    <t xml:space="preserve"> Stampa 4x4 colori CMYK bianca e voltasu carta splendorlux bipatinata da 380 gr., Scatola incollata con 2 cm di dorso, Fondino fustellato e incollato con aletta per estrazione prodotto stampato 1 colore  bianca e volta </t>
  </si>
  <si>
    <t xml:space="preserve">42 x 10 cm aperto
21 x 10 cm chiuso, </t>
  </si>
  <si>
    <t>Procedura aperta in ambito comunitario, ai sensi dell'Art. 60 del D.Lgs. 50/2016, volta alla stipulazione di un accordo quadro con più operatori economici avente per oggetto la prestazione di servizi tipografici comprendenti stampa personalizzata, stoccaggio e consegna materiali.
CIG:8270155BCB
CUP:F84F20000170008</t>
  </si>
  <si>
    <t>Stampa 4x4 colori CMYK in carta riciclata Gruppo C – Qualità superiore da 300 gr. taglio a formato</t>
  </si>
  <si>
    <t xml:space="preserve">1° foglio in carta riciclata Gruppo C – Qualità superiore da gr. 115, stampa 4x4 colori CMYK solo in bianca </t>
  </si>
  <si>
    <t xml:space="preserve">2° foglio in carta riciclata Gruppo C – Qualità superiore da gr. 115, stampa 4x4 colori CMYK solo in bianca </t>
  </si>
  <si>
    <t>Stampa 2 colori - verniciatura UV - fustella (comprese 2 bandelle da 9,5cm), in carta riciclata Gruppo C – Qualità superiore da 350 gr., stampa 2 colori in bianca, verniciatura di macchia -marchio fustellato</t>
  </si>
  <si>
    <t>Stampa 2 colori - verniciatura UV - fustella (comprese 2 bandelle da 9,5cm), in carta riciclata Gruppo C – Qualità superiore da gr. 350 , stampa 2 colori in bianca, verniciatura di macchia - marchio stampato</t>
  </si>
  <si>
    <t>Busta in carta riciclata Gruppo C – Qualità superiore con strip adesiva, carta 115 gr., stampata solo in bianca a 2 colori, apertura lato corto carta bianca  stampa in bianca a 2 colori</t>
  </si>
  <si>
    <t>Busta in carta riciclata Gruppo C – Qualità superiore con strip adesiva, carta 115 gr., apertura lato corto cartoncino rigido bianco stampa del logo a 4 colori CMYK solo in bianca</t>
  </si>
  <si>
    <t>Busta in carta riciclata Gruppo C – Qualità superiore con strip adesiva e finestra, stampa in bianca a 2 colori</t>
  </si>
  <si>
    <t>Busta in carta riciclata Gruppo C – Qualità superiore con strip adesiva (con o senza finestra) stampa in bianca a 2 colori</t>
  </si>
  <si>
    <t>Busta in carta riciclata Gruppo C – Qualità superiore con strip adesiva senza finestra, stampa in bianca a 2 colori, con soffietti</t>
  </si>
  <si>
    <t xml:space="preserve">Stampa in bianca 2 colori in carta riciclata Gruppo C – Qualità superiore da 100 gr.,100 fogli con cartoncino spessorato bianco da 450gr sul restro, senza copertina, allestimento con colla sul lato corto </t>
  </si>
  <si>
    <t xml:space="preserve">Stampa in bianca 24 colori in carta riciclata Gruppo C – Qualità superiore da 100 gr.,100 fogli con cartoncino spessorato bianco da 450gr sul resto, con copertina, allestimento con colla sul lato corto </t>
  </si>
  <si>
    <r>
      <t xml:space="preserve">22 x 31 cm chiuso </t>
    </r>
    <r>
      <rPr>
        <sz val="10"/>
        <rFont val="Gill Sans MT"/>
        <family val="2"/>
      </rPr>
      <t>con bandelle</t>
    </r>
  </si>
  <si>
    <t>Allegato n. 8 al Disciplinare di Gara</t>
  </si>
  <si>
    <t>Stampa 4x4 colori CMYK bianca e volta su in carta riciclata Gruppo C – Qualità superiore da 350 gr., plastificazione lucida solo fronte  per inserimento gancio</t>
  </si>
  <si>
    <t xml:space="preserve">Stampa 4x4 colori CMYK solo in bianca in carta riciclata Gruppo C – Qualità superiore da 300 gr., aperti cordonatura centrale </t>
  </si>
  <si>
    <t>Stampa 4x4 colori CMYK solo in bianca in carta riciclata Gruppo C – Qualità superiore da 250 gr.</t>
  </si>
  <si>
    <t>Stampa 4x4 colori CMYK bianca e volta in carta riciclata Gruppo C – Qualità superiore da 115 gr., con piegatura</t>
  </si>
  <si>
    <t>Stampa 4x4 colori CMYK bianca e volta in carta riciclata Gruppo C – Qualità superiore da 200 gr., con cordonatura e piegatura</t>
  </si>
  <si>
    <t xml:space="preserve">Stampa 4 colori in bianca e volta 
in carta riciclata Gruppo C – Qualità superiore da 115 gr
Piegato a 12 facce  una parallela orizzontale a 20 cm 
2 piegature verticali e  1 a croce </t>
  </si>
  <si>
    <t>Stampa 4x4 colori CMYK bianca e volta in carta riciclata Gruppo C – Qualità superiore da 115 gr., piegatura a 4 parallelo</t>
  </si>
  <si>
    <t xml:space="preserve">Stampa 4x4 colori CMYK bianca e volta in carta riciclata Gruppo C – Qualità superiore da 150 gr., cordonato e piegato </t>
  </si>
  <si>
    <t>Stampa 4x4 colori CMYK bianca e volta in carta riciclata Gruppo C – Qualità superiore da 150 gr., cordonato e piegato</t>
  </si>
  <si>
    <t>Stampa 4x4 colori CMYK bianca e volta in carta riciclata Gruppo C – Qualità superiore da 150 gr., cordonato e rilegato con doppio punto metallico</t>
  </si>
  <si>
    <t>Stampa digitale</t>
  </si>
  <si>
    <t>chiuso 21 x 29,7 cm</t>
  </si>
  <si>
    <t xml:space="preserve">A4 aperto, 10,5 x 14,9 cm chiuso </t>
  </si>
  <si>
    <t>Pieghevole</t>
  </si>
  <si>
    <t>21x14,8 (formato A5) 8 pag. auto copertinato</t>
  </si>
  <si>
    <r>
      <t>Ti=</t>
    </r>
    <r>
      <rPr>
        <b/>
        <sz val="11"/>
        <color theme="1"/>
        <rFont val="Calibri"/>
        <family val="2"/>
      </rPr>
      <t>∑</t>
    </r>
    <r>
      <rPr>
        <b/>
        <sz val="8.8000000000000007"/>
        <color theme="1"/>
        <rFont val="Gill Sans MT"/>
        <family val="2"/>
      </rPr>
      <t>e</t>
    </r>
  </si>
  <si>
    <t>Stampa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</si>
</sst>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i/>
      <u/>
      <sz val="11"/>
      <color theme="1"/>
      <name val="Gill Sans MT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i/>
      <sz val="8"/>
      <color theme="1"/>
      <name val="Calibri"/>
      <family val="2"/>
    </font>
    <font>
      <sz val="12"/>
      <color theme="1"/>
      <name val="Arial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i/>
      <sz val="11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b/>
      <sz val="11"/>
      <color theme="1"/>
      <name val="Calibri"/>
      <family val="2"/>
    </font>
    <font>
      <b/>
      <sz val="8.8000000000000007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79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justify"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horizontal="justify" vertical="center" wrapText="1"/>
      <protection locked="0"/>
    </xf>
    <xf numFmtId="0" fontId="11" fillId="0" borderId="16" xfId="0" applyFont="1" applyBorder="1" applyAlignment="1" applyProtection="1">
      <alignment horizontal="justify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center"/>
    </xf>
    <xf numFmtId="0" fontId="5" fillId="3" borderId="0" xfId="0" applyFont="1" applyFill="1" applyProtection="1"/>
    <xf numFmtId="0" fontId="7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vertical="top" wrapText="1"/>
    </xf>
    <xf numFmtId="0" fontId="7" fillId="4" borderId="3" xfId="0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top" wrapText="1"/>
    </xf>
    <xf numFmtId="0" fontId="17" fillId="4" borderId="19" xfId="0" applyFont="1" applyFill="1" applyBorder="1" applyAlignment="1" applyProtection="1">
      <alignment horizontal="left" vertical="center" wrapText="1"/>
    </xf>
    <xf numFmtId="0" fontId="17" fillId="4" borderId="20" xfId="0" applyFont="1" applyFill="1" applyBorder="1" applyAlignment="1" applyProtection="1">
      <alignment horizontal="left" vertical="center" wrapText="1"/>
    </xf>
    <xf numFmtId="0" fontId="17" fillId="4" borderId="8" xfId="0" applyFont="1" applyFill="1" applyBorder="1" applyAlignment="1" applyProtection="1">
      <alignment horizontal="left" vertical="center" wrapText="1"/>
    </xf>
    <xf numFmtId="0" fontId="17" fillId="4" borderId="2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/>
    <xf numFmtId="0" fontId="5" fillId="5" borderId="8" xfId="0" applyFont="1" applyFill="1" applyBorder="1" applyAlignment="1" applyProtection="1"/>
    <xf numFmtId="0" fontId="5" fillId="5" borderId="9" xfId="0" applyFont="1" applyFill="1" applyBorder="1" applyAlignment="1" applyProtection="1"/>
    <xf numFmtId="0" fontId="17" fillId="2" borderId="3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/>
    <xf numFmtId="0" fontId="5" fillId="5" borderId="0" xfId="0" applyFont="1" applyFill="1" applyBorder="1" applyAlignment="1" applyProtection="1"/>
    <xf numFmtId="0" fontId="5" fillId="5" borderId="10" xfId="0" applyFont="1" applyFill="1" applyBorder="1" applyAlignment="1" applyProtection="1"/>
    <xf numFmtId="0" fontId="17" fillId="2" borderId="2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0" fontId="17" fillId="2" borderId="12" xfId="0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2" borderId="3" xfId="5" applyNumberFormat="1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4" xfId="5" applyNumberFormat="1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4" fontId="6" fillId="2" borderId="2" xfId="5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3" fontId="6" fillId="2" borderId="19" xfId="0" applyNumberFormat="1" applyFont="1" applyFill="1" applyBorder="1" applyAlignment="1" applyProtection="1">
      <alignment horizontal="center" vertical="center" wrapText="1"/>
    </xf>
    <xf numFmtId="165" fontId="19" fillId="2" borderId="1" xfId="5" applyNumberFormat="1" applyFont="1" applyFill="1" applyBorder="1" applyAlignment="1" applyProtection="1">
      <alignment horizontal="center" vertical="center" wrapText="1"/>
    </xf>
    <xf numFmtId="0" fontId="6" fillId="2" borderId="2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4" fontId="19" fillId="2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/>
    </xf>
    <xf numFmtId="2" fontId="7" fillId="3" borderId="1" xfId="0" applyNumberFormat="1" applyFont="1" applyFill="1" applyBorder="1" applyAlignment="1" applyProtection="1">
      <alignment horizontal="center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2"/>
  <sheetViews>
    <sheetView tabSelected="1" topLeftCell="A139" zoomScale="60" zoomScaleNormal="60" workbookViewId="0">
      <selection activeCell="D143" sqref="D143:G143"/>
    </sheetView>
  </sheetViews>
  <sheetFormatPr defaultRowHeight="17.25" x14ac:dyDescent="0.35"/>
  <cols>
    <col min="1" max="1" width="60.85546875" style="6" bestFit="1" customWidth="1"/>
    <col min="2" max="2" width="51.5703125" style="6" customWidth="1"/>
    <col min="3" max="3" width="52.85546875" style="6" customWidth="1"/>
    <col min="4" max="4" width="16.28515625" style="6" customWidth="1"/>
    <col min="5" max="5" width="16.5703125" style="6" customWidth="1"/>
    <col min="6" max="6" width="23.42578125" style="6" customWidth="1"/>
    <col min="7" max="7" width="20.140625" style="6" customWidth="1"/>
    <col min="8" max="8" width="40.140625" style="6" customWidth="1"/>
    <col min="9" max="16384" width="9.140625" style="6"/>
  </cols>
  <sheetData>
    <row r="2" spans="1:8" x14ac:dyDescent="0.35">
      <c r="A2" s="3" t="s">
        <v>118</v>
      </c>
      <c r="B2" s="4"/>
      <c r="C2" s="4"/>
      <c r="D2" s="4"/>
      <c r="E2" s="4"/>
      <c r="F2" s="4"/>
      <c r="G2" s="4"/>
      <c r="H2" s="5"/>
    </row>
    <row r="3" spans="1:8" x14ac:dyDescent="0.35">
      <c r="A3" s="7"/>
      <c r="B3" s="8"/>
      <c r="C3" s="8"/>
      <c r="D3" s="8"/>
      <c r="E3" s="8"/>
      <c r="F3" s="8"/>
      <c r="G3" s="8"/>
      <c r="H3" s="9"/>
    </row>
    <row r="4" spans="1:8" x14ac:dyDescent="0.35">
      <c r="A4" s="10" t="s">
        <v>119</v>
      </c>
      <c r="B4" s="11"/>
      <c r="C4" s="11"/>
      <c r="D4" s="11"/>
      <c r="E4" s="11"/>
      <c r="F4" s="11"/>
      <c r="G4" s="11"/>
      <c r="H4" s="12"/>
    </row>
    <row r="5" spans="1:8" x14ac:dyDescent="0.35">
      <c r="A5" s="7"/>
      <c r="B5" s="8"/>
      <c r="C5" s="8"/>
      <c r="D5" s="8"/>
      <c r="E5" s="8"/>
      <c r="F5" s="8"/>
      <c r="G5" s="8"/>
      <c r="H5" s="9"/>
    </row>
    <row r="6" spans="1:8" x14ac:dyDescent="0.35">
      <c r="A6" s="10" t="s">
        <v>171</v>
      </c>
      <c r="B6" s="11"/>
      <c r="C6" s="11"/>
      <c r="D6" s="11"/>
      <c r="E6" s="11"/>
      <c r="F6" s="11"/>
      <c r="G6" s="11"/>
      <c r="H6" s="12"/>
    </row>
    <row r="7" spans="1:8" x14ac:dyDescent="0.35">
      <c r="A7" s="7"/>
      <c r="B7" s="8"/>
      <c r="C7" s="8"/>
      <c r="D7" s="8"/>
      <c r="E7" s="8"/>
      <c r="F7" s="8"/>
      <c r="G7" s="8"/>
      <c r="H7" s="9"/>
    </row>
    <row r="8" spans="1:8" ht="69.75" customHeight="1" x14ac:dyDescent="0.35">
      <c r="A8" s="13" t="s">
        <v>157</v>
      </c>
      <c r="B8" s="14"/>
      <c r="C8" s="14"/>
      <c r="D8" s="14"/>
      <c r="E8" s="14"/>
      <c r="F8" s="14"/>
      <c r="G8" s="14"/>
      <c r="H8" s="15"/>
    </row>
    <row r="9" spans="1:8" x14ac:dyDescent="0.35">
      <c r="A9" s="16"/>
      <c r="B9" s="16"/>
      <c r="C9" s="16"/>
      <c r="D9" s="16"/>
      <c r="E9" s="16"/>
      <c r="F9" s="16"/>
      <c r="G9" s="16"/>
      <c r="H9" s="16"/>
    </row>
    <row r="10" spans="1:8" x14ac:dyDescent="0.35">
      <c r="A10" s="16"/>
      <c r="B10" s="16"/>
      <c r="C10" s="16"/>
      <c r="D10" s="16"/>
      <c r="E10" s="16"/>
      <c r="F10" s="16"/>
      <c r="G10" s="16"/>
      <c r="H10" s="16"/>
    </row>
    <row r="11" spans="1:8" x14ac:dyDescent="0.35">
      <c r="A11" s="17" t="s">
        <v>100</v>
      </c>
      <c r="B11" s="18"/>
      <c r="C11" s="16"/>
      <c r="D11" s="16"/>
      <c r="E11" s="16"/>
      <c r="F11" s="16"/>
      <c r="G11" s="16"/>
      <c r="H11" s="16"/>
    </row>
    <row r="12" spans="1:8" ht="18" thickBot="1" x14ac:dyDescent="0.4">
      <c r="A12" s="17"/>
      <c r="B12" s="18"/>
      <c r="C12" s="16"/>
      <c r="D12" s="16"/>
      <c r="E12" s="16"/>
      <c r="F12" s="16"/>
      <c r="G12" s="16"/>
      <c r="H12" s="16"/>
    </row>
    <row r="13" spans="1:8" ht="27" customHeight="1" x14ac:dyDescent="0.35">
      <c r="A13" s="19" t="s">
        <v>83</v>
      </c>
      <c r="B13" s="20" t="s">
        <v>87</v>
      </c>
      <c r="C13" s="16"/>
      <c r="D13" s="16"/>
      <c r="E13" s="16"/>
      <c r="F13" s="16"/>
      <c r="G13" s="16"/>
      <c r="H13" s="16"/>
    </row>
    <row r="14" spans="1:8" x14ac:dyDescent="0.35">
      <c r="A14" s="21" t="s">
        <v>84</v>
      </c>
      <c r="B14" s="22" t="s">
        <v>88</v>
      </c>
      <c r="C14" s="16"/>
      <c r="D14" s="16"/>
      <c r="E14" s="16"/>
      <c r="F14" s="16"/>
      <c r="G14" s="16"/>
      <c r="H14" s="16"/>
    </row>
    <row r="15" spans="1:8" x14ac:dyDescent="0.35">
      <c r="A15" s="21" t="s">
        <v>85</v>
      </c>
      <c r="B15" s="22" t="s">
        <v>89</v>
      </c>
      <c r="C15" s="16"/>
      <c r="D15" s="16"/>
      <c r="E15" s="16"/>
      <c r="F15" s="16"/>
      <c r="G15" s="16"/>
      <c r="H15" s="16"/>
    </row>
    <row r="16" spans="1:8" x14ac:dyDescent="0.35">
      <c r="A16" s="21" t="s">
        <v>86</v>
      </c>
      <c r="B16" s="22" t="s">
        <v>90</v>
      </c>
      <c r="C16" s="16"/>
      <c r="D16" s="16"/>
      <c r="E16" s="16"/>
      <c r="F16" s="16"/>
      <c r="G16" s="16"/>
      <c r="H16" s="16"/>
    </row>
    <row r="17" spans="1:8" ht="17.25" customHeight="1" x14ac:dyDescent="0.35">
      <c r="A17" s="23" t="s">
        <v>91</v>
      </c>
      <c r="B17" s="24"/>
      <c r="C17" s="16"/>
      <c r="D17" s="16"/>
      <c r="E17" s="16"/>
      <c r="F17" s="16"/>
      <c r="G17" s="16"/>
      <c r="H17" s="16"/>
    </row>
    <row r="18" spans="1:8" x14ac:dyDescent="0.35">
      <c r="A18" s="23" t="s">
        <v>92</v>
      </c>
      <c r="B18" s="24"/>
      <c r="C18" s="16"/>
      <c r="D18" s="16"/>
      <c r="E18" s="16"/>
      <c r="F18" s="16"/>
      <c r="G18" s="16"/>
      <c r="H18" s="16"/>
    </row>
    <row r="19" spans="1:8" x14ac:dyDescent="0.35">
      <c r="A19" s="21" t="s">
        <v>93</v>
      </c>
      <c r="B19" s="22" t="s">
        <v>89</v>
      </c>
      <c r="C19" s="16"/>
      <c r="D19" s="16"/>
      <c r="E19" s="16"/>
      <c r="F19" s="16"/>
      <c r="G19" s="16"/>
      <c r="H19" s="16"/>
    </row>
    <row r="20" spans="1:8" x14ac:dyDescent="0.35">
      <c r="A20" s="21" t="s">
        <v>94</v>
      </c>
      <c r="B20" s="22" t="s">
        <v>96</v>
      </c>
      <c r="C20" s="16"/>
      <c r="D20" s="16"/>
      <c r="E20" s="16"/>
      <c r="F20" s="16"/>
      <c r="G20" s="16"/>
      <c r="H20" s="16"/>
    </row>
    <row r="21" spans="1:8" x14ac:dyDescent="0.35">
      <c r="A21" s="21" t="s">
        <v>95</v>
      </c>
      <c r="B21" s="22" t="s">
        <v>97</v>
      </c>
      <c r="C21" s="16"/>
      <c r="D21" s="16"/>
      <c r="E21" s="16"/>
      <c r="F21" s="16"/>
      <c r="G21" s="16"/>
      <c r="H21" s="16"/>
    </row>
    <row r="22" spans="1:8" ht="17.25" customHeight="1" x14ac:dyDescent="0.35">
      <c r="A22" s="23" t="s">
        <v>98</v>
      </c>
      <c r="B22" s="24"/>
      <c r="C22" s="16"/>
      <c r="D22" s="16"/>
      <c r="E22" s="16"/>
      <c r="F22" s="16"/>
      <c r="G22" s="16"/>
      <c r="H22" s="16"/>
    </row>
    <row r="23" spans="1:8" ht="18" thickBot="1" x14ac:dyDescent="0.4">
      <c r="A23" s="25" t="s">
        <v>99</v>
      </c>
      <c r="B23" s="26"/>
    </row>
    <row r="24" spans="1:8" x14ac:dyDescent="0.35">
      <c r="A24" s="27"/>
    </row>
    <row r="25" spans="1:8" ht="18" thickBot="1" x14ac:dyDescent="0.4"/>
    <row r="26" spans="1:8" ht="27" customHeight="1" x14ac:dyDescent="0.35">
      <c r="A26" s="19" t="s">
        <v>83</v>
      </c>
      <c r="B26" s="20" t="s">
        <v>87</v>
      </c>
    </row>
    <row r="27" spans="1:8" x14ac:dyDescent="0.35">
      <c r="A27" s="21" t="s">
        <v>84</v>
      </c>
      <c r="B27" s="22" t="s">
        <v>88</v>
      </c>
    </row>
    <row r="28" spans="1:8" x14ac:dyDescent="0.35">
      <c r="A28" s="21" t="s">
        <v>85</v>
      </c>
      <c r="B28" s="22" t="s">
        <v>89</v>
      </c>
    </row>
    <row r="29" spans="1:8" x14ac:dyDescent="0.35">
      <c r="A29" s="21" t="s">
        <v>86</v>
      </c>
      <c r="B29" s="22" t="s">
        <v>90</v>
      </c>
    </row>
    <row r="30" spans="1:8" x14ac:dyDescent="0.35">
      <c r="A30" s="23" t="s">
        <v>91</v>
      </c>
      <c r="B30" s="24"/>
    </row>
    <row r="31" spans="1:8" x14ac:dyDescent="0.35">
      <c r="A31" s="23" t="s">
        <v>92</v>
      </c>
      <c r="B31" s="24"/>
    </row>
    <row r="32" spans="1:8" x14ac:dyDescent="0.35">
      <c r="A32" s="21" t="s">
        <v>93</v>
      </c>
      <c r="B32" s="22" t="s">
        <v>89</v>
      </c>
    </row>
    <row r="33" spans="1:2" x14ac:dyDescent="0.35">
      <c r="A33" s="21" t="s">
        <v>94</v>
      </c>
      <c r="B33" s="22" t="s">
        <v>96</v>
      </c>
    </row>
    <row r="34" spans="1:2" x14ac:dyDescent="0.35">
      <c r="A34" s="21" t="s">
        <v>95</v>
      </c>
      <c r="B34" s="22" t="s">
        <v>97</v>
      </c>
    </row>
    <row r="35" spans="1:2" x14ac:dyDescent="0.35">
      <c r="A35" s="23" t="s">
        <v>98</v>
      </c>
      <c r="B35" s="24"/>
    </row>
    <row r="36" spans="1:2" ht="18" thickBot="1" x14ac:dyDescent="0.4">
      <c r="A36" s="25" t="s">
        <v>99</v>
      </c>
      <c r="B36" s="26"/>
    </row>
    <row r="37" spans="1:2" x14ac:dyDescent="0.35">
      <c r="A37" s="27"/>
    </row>
    <row r="38" spans="1:2" ht="18" thickBot="1" x14ac:dyDescent="0.4"/>
    <row r="39" spans="1:2" ht="27.75" customHeight="1" x14ac:dyDescent="0.35">
      <c r="A39" s="19" t="s">
        <v>83</v>
      </c>
      <c r="B39" s="20" t="s">
        <v>87</v>
      </c>
    </row>
    <row r="40" spans="1:2" x14ac:dyDescent="0.35">
      <c r="A40" s="21" t="s">
        <v>84</v>
      </c>
      <c r="B40" s="22" t="s">
        <v>88</v>
      </c>
    </row>
    <row r="41" spans="1:2" x14ac:dyDescent="0.35">
      <c r="A41" s="21" t="s">
        <v>85</v>
      </c>
      <c r="B41" s="22" t="s">
        <v>89</v>
      </c>
    </row>
    <row r="42" spans="1:2" x14ac:dyDescent="0.35">
      <c r="A42" s="21" t="s">
        <v>86</v>
      </c>
      <c r="B42" s="22" t="s">
        <v>90</v>
      </c>
    </row>
    <row r="43" spans="1:2" x14ac:dyDescent="0.35">
      <c r="A43" s="23" t="s">
        <v>91</v>
      </c>
      <c r="B43" s="24"/>
    </row>
    <row r="44" spans="1:2" x14ac:dyDescent="0.35">
      <c r="A44" s="23" t="s">
        <v>92</v>
      </c>
      <c r="B44" s="24"/>
    </row>
    <row r="45" spans="1:2" x14ac:dyDescent="0.35">
      <c r="A45" s="21" t="s">
        <v>93</v>
      </c>
      <c r="B45" s="22" t="s">
        <v>89</v>
      </c>
    </row>
    <row r="46" spans="1:2" x14ac:dyDescent="0.35">
      <c r="A46" s="21" t="s">
        <v>94</v>
      </c>
      <c r="B46" s="22" t="s">
        <v>96</v>
      </c>
    </row>
    <row r="47" spans="1:2" x14ac:dyDescent="0.35">
      <c r="A47" s="21" t="s">
        <v>95</v>
      </c>
      <c r="B47" s="22" t="s">
        <v>97</v>
      </c>
    </row>
    <row r="48" spans="1:2" x14ac:dyDescent="0.35">
      <c r="A48" s="23" t="s">
        <v>98</v>
      </c>
      <c r="B48" s="24"/>
    </row>
    <row r="49" spans="1:2" ht="18" thickBot="1" x14ac:dyDescent="0.4">
      <c r="A49" s="25" t="s">
        <v>99</v>
      </c>
      <c r="B49" s="26"/>
    </row>
    <row r="50" spans="1:2" x14ac:dyDescent="0.35">
      <c r="A50" s="27"/>
    </row>
    <row r="51" spans="1:2" ht="18" thickBot="1" x14ac:dyDescent="0.4"/>
    <row r="52" spans="1:2" ht="27.75" customHeight="1" x14ac:dyDescent="0.35">
      <c r="A52" s="19" t="s">
        <v>83</v>
      </c>
      <c r="B52" s="20" t="s">
        <v>87</v>
      </c>
    </row>
    <row r="53" spans="1:2" x14ac:dyDescent="0.35">
      <c r="A53" s="21" t="s">
        <v>84</v>
      </c>
      <c r="B53" s="22" t="s">
        <v>88</v>
      </c>
    </row>
    <row r="54" spans="1:2" x14ac:dyDescent="0.35">
      <c r="A54" s="21" t="s">
        <v>85</v>
      </c>
      <c r="B54" s="22" t="s">
        <v>89</v>
      </c>
    </row>
    <row r="55" spans="1:2" x14ac:dyDescent="0.35">
      <c r="A55" s="21" t="s">
        <v>86</v>
      </c>
      <c r="B55" s="22" t="s">
        <v>90</v>
      </c>
    </row>
    <row r="56" spans="1:2" x14ac:dyDescent="0.35">
      <c r="A56" s="23" t="s">
        <v>91</v>
      </c>
      <c r="B56" s="24"/>
    </row>
    <row r="57" spans="1:2" x14ac:dyDescent="0.35">
      <c r="A57" s="23" t="s">
        <v>92</v>
      </c>
      <c r="B57" s="24"/>
    </row>
    <row r="58" spans="1:2" x14ac:dyDescent="0.35">
      <c r="A58" s="21" t="s">
        <v>93</v>
      </c>
      <c r="B58" s="22" t="s">
        <v>89</v>
      </c>
    </row>
    <row r="59" spans="1:2" x14ac:dyDescent="0.35">
      <c r="A59" s="21" t="s">
        <v>94</v>
      </c>
      <c r="B59" s="22" t="s">
        <v>96</v>
      </c>
    </row>
    <row r="60" spans="1:2" x14ac:dyDescent="0.35">
      <c r="A60" s="21" t="s">
        <v>95</v>
      </c>
      <c r="B60" s="22" t="s">
        <v>97</v>
      </c>
    </row>
    <row r="61" spans="1:2" x14ac:dyDescent="0.35">
      <c r="A61" s="23" t="s">
        <v>98</v>
      </c>
      <c r="B61" s="24"/>
    </row>
    <row r="62" spans="1:2" ht="18" thickBot="1" x14ac:dyDescent="0.4">
      <c r="A62" s="25" t="s">
        <v>99</v>
      </c>
      <c r="B62" s="26"/>
    </row>
    <row r="65" spans="1:8" x14ac:dyDescent="0.35">
      <c r="A65" s="28" t="s">
        <v>101</v>
      </c>
      <c r="B65" s="28"/>
      <c r="C65" s="18"/>
      <c r="D65" s="18"/>
      <c r="E65" s="18"/>
      <c r="F65" s="18"/>
      <c r="G65" s="18"/>
      <c r="H65" s="18"/>
    </row>
    <row r="66" spans="1:8" ht="19.5" x14ac:dyDescent="0.35">
      <c r="A66" s="29" t="s">
        <v>102</v>
      </c>
      <c r="B66" s="29"/>
      <c r="C66" s="18"/>
      <c r="D66" s="18"/>
      <c r="E66" s="18"/>
      <c r="F66" s="18"/>
      <c r="G66" s="18"/>
      <c r="H66" s="18"/>
    </row>
    <row r="67" spans="1:8" ht="19.5" x14ac:dyDescent="0.35">
      <c r="A67" s="29" t="s">
        <v>107</v>
      </c>
      <c r="B67" s="29"/>
      <c r="C67" s="18"/>
      <c r="D67" s="18"/>
      <c r="E67" s="18"/>
      <c r="F67" s="18"/>
      <c r="G67" s="18"/>
      <c r="H67" s="18"/>
    </row>
    <row r="68" spans="1:8" ht="19.5" x14ac:dyDescent="0.35">
      <c r="A68" s="29" t="s">
        <v>103</v>
      </c>
      <c r="B68" s="29"/>
      <c r="C68" s="18"/>
      <c r="D68" s="18"/>
      <c r="E68" s="18"/>
      <c r="F68" s="18"/>
      <c r="G68" s="18"/>
      <c r="H68" s="18"/>
    </row>
    <row r="69" spans="1:8" ht="19.5" x14ac:dyDescent="0.35">
      <c r="A69" s="29" t="s">
        <v>104</v>
      </c>
      <c r="B69" s="29"/>
      <c r="C69" s="18"/>
      <c r="D69" s="18"/>
      <c r="E69" s="18"/>
      <c r="F69" s="18"/>
      <c r="G69" s="18"/>
      <c r="H69" s="18"/>
    </row>
    <row r="70" spans="1:8" ht="19.5" x14ac:dyDescent="0.35">
      <c r="A70" s="29" t="s">
        <v>105</v>
      </c>
      <c r="B70" s="29"/>
      <c r="C70" s="18"/>
      <c r="D70" s="18"/>
      <c r="E70" s="18"/>
      <c r="F70" s="18"/>
      <c r="G70" s="18"/>
      <c r="H70" s="18"/>
    </row>
    <row r="71" spans="1:8" ht="19.5" x14ac:dyDescent="0.35">
      <c r="A71" s="29" t="s">
        <v>106</v>
      </c>
      <c r="B71" s="29"/>
      <c r="C71" s="18"/>
      <c r="D71" s="18"/>
      <c r="E71" s="18"/>
      <c r="F71" s="18"/>
      <c r="G71" s="18"/>
      <c r="H71" s="18"/>
    </row>
    <row r="72" spans="1:8" x14ac:dyDescent="0.35">
      <c r="A72" s="30" t="s">
        <v>108</v>
      </c>
      <c r="B72" s="30"/>
      <c r="C72" s="18"/>
      <c r="D72" s="18"/>
      <c r="E72" s="18"/>
      <c r="F72" s="18"/>
      <c r="G72" s="18"/>
      <c r="H72" s="18"/>
    </row>
    <row r="73" spans="1:8" x14ac:dyDescent="0.35">
      <c r="A73" s="31" t="s">
        <v>109</v>
      </c>
      <c r="B73" s="18"/>
      <c r="C73" s="18"/>
      <c r="D73" s="18"/>
      <c r="E73" s="18"/>
      <c r="F73" s="18"/>
      <c r="G73" s="18"/>
      <c r="H73" s="18"/>
    </row>
    <row r="74" spans="1:8" ht="19.5" x14ac:dyDescent="0.35">
      <c r="A74" s="29" t="s">
        <v>110</v>
      </c>
      <c r="B74" s="29"/>
      <c r="C74" s="18"/>
      <c r="D74" s="18"/>
      <c r="E74" s="18"/>
      <c r="F74" s="18"/>
      <c r="G74" s="18"/>
      <c r="H74" s="18"/>
    </row>
    <row r="75" spans="1:8" ht="19.5" x14ac:dyDescent="0.35">
      <c r="A75" s="29" t="s">
        <v>111</v>
      </c>
      <c r="B75" s="29"/>
      <c r="C75" s="18"/>
      <c r="D75" s="18"/>
      <c r="E75" s="18"/>
      <c r="F75" s="18"/>
      <c r="G75" s="18"/>
      <c r="H75" s="18"/>
    </row>
    <row r="76" spans="1:8" x14ac:dyDescent="0.35">
      <c r="A76" s="30" t="s">
        <v>108</v>
      </c>
      <c r="B76" s="30"/>
      <c r="C76" s="18"/>
      <c r="D76" s="18"/>
      <c r="E76" s="18"/>
      <c r="F76" s="18"/>
      <c r="G76" s="18"/>
      <c r="H76" s="18"/>
    </row>
    <row r="77" spans="1:8" x14ac:dyDescent="0.35">
      <c r="A77" s="31" t="s">
        <v>109</v>
      </c>
      <c r="B77" s="18"/>
      <c r="C77" s="18"/>
      <c r="D77" s="18"/>
      <c r="E77" s="18"/>
      <c r="F77" s="18"/>
      <c r="G77" s="18"/>
      <c r="H77" s="18"/>
    </row>
    <row r="78" spans="1:8" ht="19.5" x14ac:dyDescent="0.35">
      <c r="A78" s="29" t="s">
        <v>112</v>
      </c>
      <c r="B78" s="29"/>
      <c r="C78" s="18"/>
      <c r="D78" s="18"/>
      <c r="E78" s="18"/>
      <c r="F78" s="18"/>
      <c r="G78" s="18"/>
      <c r="H78" s="18"/>
    </row>
    <row r="79" spans="1:8" ht="19.5" x14ac:dyDescent="0.35">
      <c r="A79" s="29" t="s">
        <v>113</v>
      </c>
      <c r="B79" s="29"/>
      <c r="C79" s="18"/>
      <c r="D79" s="18"/>
      <c r="E79" s="18"/>
      <c r="F79" s="18"/>
      <c r="G79" s="18"/>
      <c r="H79" s="18"/>
    </row>
    <row r="80" spans="1:8" ht="19.5" x14ac:dyDescent="0.4">
      <c r="A80" s="32" t="s">
        <v>114</v>
      </c>
      <c r="B80" s="32"/>
      <c r="C80" s="32"/>
      <c r="D80" s="18"/>
      <c r="E80" s="18"/>
      <c r="F80" s="18"/>
      <c r="G80" s="18"/>
      <c r="H80" s="18"/>
    </row>
    <row r="81" spans="1:8" ht="19.5" x14ac:dyDescent="0.4">
      <c r="A81" s="33"/>
      <c r="B81" s="33"/>
      <c r="C81" s="33"/>
      <c r="D81" s="18"/>
      <c r="E81" s="18"/>
      <c r="F81" s="18"/>
      <c r="G81" s="18"/>
      <c r="H81" s="18"/>
    </row>
    <row r="82" spans="1:8" ht="19.5" x14ac:dyDescent="0.4">
      <c r="A82" s="37" t="s">
        <v>115</v>
      </c>
      <c r="B82" s="37"/>
      <c r="C82" s="37"/>
      <c r="D82" s="37"/>
      <c r="E82" s="37"/>
      <c r="F82" s="37"/>
      <c r="G82" s="37"/>
      <c r="H82" s="37"/>
    </row>
    <row r="83" spans="1:8" x14ac:dyDescent="0.35">
      <c r="A83" s="38"/>
      <c r="B83" s="38"/>
      <c r="C83" s="38"/>
      <c r="D83" s="38"/>
      <c r="E83" s="38"/>
      <c r="F83" s="38"/>
      <c r="G83" s="38"/>
      <c r="H83" s="38"/>
    </row>
    <row r="84" spans="1:8" ht="24.75" customHeight="1" x14ac:dyDescent="0.35">
      <c r="A84" s="39" t="s">
        <v>117</v>
      </c>
      <c r="B84" s="40"/>
      <c r="C84" s="40"/>
      <c r="D84" s="40"/>
      <c r="E84" s="40"/>
      <c r="F84" s="40"/>
      <c r="G84" s="40"/>
      <c r="H84" s="40"/>
    </row>
    <row r="85" spans="1:8" ht="181.5" customHeight="1" x14ac:dyDescent="0.35">
      <c r="A85" s="41" t="s">
        <v>1</v>
      </c>
      <c r="B85" s="41" t="s">
        <v>2</v>
      </c>
      <c r="C85" s="41" t="s">
        <v>3</v>
      </c>
      <c r="D85" s="42" t="s">
        <v>77</v>
      </c>
      <c r="E85" s="42" t="s">
        <v>78</v>
      </c>
      <c r="F85" s="43" t="s">
        <v>79</v>
      </c>
      <c r="G85" s="43" t="s">
        <v>80</v>
      </c>
      <c r="H85" s="43" t="s">
        <v>81</v>
      </c>
    </row>
    <row r="86" spans="1:8" x14ac:dyDescent="0.35">
      <c r="A86" s="44" t="s">
        <v>188</v>
      </c>
      <c r="B86" s="45"/>
      <c r="C86" s="45"/>
      <c r="D86" s="45"/>
      <c r="E86" s="46"/>
      <c r="F86" s="45"/>
      <c r="G86" s="45"/>
      <c r="H86" s="47"/>
    </row>
    <row r="87" spans="1:8" ht="34.5" x14ac:dyDescent="0.35">
      <c r="A87" s="48" t="s">
        <v>0</v>
      </c>
      <c r="B87" s="49" t="s">
        <v>31</v>
      </c>
      <c r="C87" s="49" t="s">
        <v>158</v>
      </c>
      <c r="D87" s="50">
        <v>200</v>
      </c>
      <c r="E87" s="51">
        <v>10000</v>
      </c>
      <c r="F87" s="52"/>
      <c r="G87" s="53"/>
      <c r="H87" s="54"/>
    </row>
    <row r="88" spans="1:8" ht="42" customHeight="1" x14ac:dyDescent="0.35">
      <c r="A88" s="55" t="s">
        <v>5</v>
      </c>
      <c r="B88" s="49" t="s">
        <v>32</v>
      </c>
      <c r="C88" s="49" t="s">
        <v>159</v>
      </c>
      <c r="D88" s="50">
        <v>2000</v>
      </c>
      <c r="E88" s="51">
        <v>10000</v>
      </c>
      <c r="F88" s="56"/>
      <c r="G88" s="57"/>
      <c r="H88" s="58"/>
    </row>
    <row r="89" spans="1:8" ht="34.5" x14ac:dyDescent="0.35">
      <c r="A89" s="59"/>
      <c r="B89" s="49" t="s">
        <v>32</v>
      </c>
      <c r="C89" s="49" t="s">
        <v>160</v>
      </c>
      <c r="D89" s="50">
        <v>1000</v>
      </c>
      <c r="E89" s="51">
        <v>6000</v>
      </c>
      <c r="F89" s="56"/>
      <c r="G89" s="57"/>
      <c r="H89" s="58"/>
    </row>
    <row r="90" spans="1:8" ht="69" x14ac:dyDescent="0.35">
      <c r="A90" s="55" t="s">
        <v>33</v>
      </c>
      <c r="B90" s="49" t="s">
        <v>34</v>
      </c>
      <c r="C90" s="49" t="s">
        <v>161</v>
      </c>
      <c r="D90" s="50">
        <v>500</v>
      </c>
      <c r="E90" s="51">
        <v>2000</v>
      </c>
      <c r="F90" s="56"/>
      <c r="G90" s="57"/>
      <c r="H90" s="58"/>
    </row>
    <row r="91" spans="1:8" ht="69" x14ac:dyDescent="0.35">
      <c r="A91" s="59"/>
      <c r="B91" s="49" t="s">
        <v>34</v>
      </c>
      <c r="C91" s="49" t="s">
        <v>162</v>
      </c>
      <c r="D91" s="50">
        <v>3000</v>
      </c>
      <c r="E91" s="51">
        <v>6000</v>
      </c>
      <c r="F91" s="56"/>
      <c r="G91" s="57"/>
      <c r="H91" s="58"/>
    </row>
    <row r="92" spans="1:8" ht="69" x14ac:dyDescent="0.35">
      <c r="A92" s="60" t="s">
        <v>35</v>
      </c>
      <c r="B92" s="49" t="s">
        <v>36</v>
      </c>
      <c r="C92" s="49" t="s">
        <v>161</v>
      </c>
      <c r="D92" s="50">
        <v>500</v>
      </c>
      <c r="E92" s="51">
        <v>2000</v>
      </c>
      <c r="F92" s="56"/>
      <c r="G92" s="57"/>
      <c r="H92" s="58"/>
    </row>
    <row r="93" spans="1:8" ht="69" x14ac:dyDescent="0.35">
      <c r="A93" s="61"/>
      <c r="B93" s="49" t="s">
        <v>36</v>
      </c>
      <c r="C93" s="49" t="s">
        <v>162</v>
      </c>
      <c r="D93" s="50">
        <v>3000</v>
      </c>
      <c r="E93" s="51">
        <v>6000</v>
      </c>
      <c r="F93" s="56"/>
      <c r="G93" s="57"/>
      <c r="H93" s="58"/>
    </row>
    <row r="94" spans="1:8" ht="69" x14ac:dyDescent="0.35">
      <c r="A94" s="55" t="s">
        <v>6</v>
      </c>
      <c r="B94" s="49" t="s">
        <v>37</v>
      </c>
      <c r="C94" s="49" t="s">
        <v>163</v>
      </c>
      <c r="D94" s="50">
        <v>1000</v>
      </c>
      <c r="E94" s="51">
        <v>4000</v>
      </c>
      <c r="F94" s="56"/>
      <c r="G94" s="57"/>
      <c r="H94" s="58"/>
    </row>
    <row r="95" spans="1:8" ht="69" x14ac:dyDescent="0.35">
      <c r="A95" s="59"/>
      <c r="B95" s="49" t="s">
        <v>38</v>
      </c>
      <c r="C95" s="49" t="s">
        <v>164</v>
      </c>
      <c r="D95" s="50">
        <v>500</v>
      </c>
      <c r="E95" s="51">
        <v>2000</v>
      </c>
      <c r="F95" s="56"/>
      <c r="G95" s="57"/>
      <c r="H95" s="58"/>
    </row>
    <row r="96" spans="1:8" ht="34.5" x14ac:dyDescent="0.35">
      <c r="A96" s="55" t="s">
        <v>7</v>
      </c>
      <c r="B96" s="49" t="s">
        <v>39</v>
      </c>
      <c r="C96" s="49" t="s">
        <v>165</v>
      </c>
      <c r="D96" s="62">
        <v>3000</v>
      </c>
      <c r="E96" s="63">
        <v>6000</v>
      </c>
      <c r="F96" s="56"/>
      <c r="G96" s="57"/>
      <c r="H96" s="58"/>
    </row>
    <row r="97" spans="1:8" ht="51.75" x14ac:dyDescent="0.35">
      <c r="A97" s="64"/>
      <c r="B97" s="49" t="s">
        <v>40</v>
      </c>
      <c r="C97" s="49" t="s">
        <v>166</v>
      </c>
      <c r="D97" s="65"/>
      <c r="E97" s="66"/>
      <c r="F97" s="56"/>
      <c r="G97" s="57"/>
      <c r="H97" s="58"/>
    </row>
    <row r="98" spans="1:8" ht="51.75" x14ac:dyDescent="0.35">
      <c r="A98" s="59"/>
      <c r="B98" s="49" t="s">
        <v>41</v>
      </c>
      <c r="C98" s="49" t="s">
        <v>167</v>
      </c>
      <c r="D98" s="67"/>
      <c r="E98" s="68"/>
      <c r="F98" s="56"/>
      <c r="G98" s="57"/>
      <c r="H98" s="58"/>
    </row>
    <row r="99" spans="1:8" ht="69" x14ac:dyDescent="0.35">
      <c r="A99" s="48" t="s">
        <v>120</v>
      </c>
      <c r="B99" s="49" t="s">
        <v>42</v>
      </c>
      <c r="C99" s="49" t="s">
        <v>168</v>
      </c>
      <c r="D99" s="50">
        <v>500</v>
      </c>
      <c r="E99" s="51">
        <v>2000</v>
      </c>
      <c r="F99" s="56"/>
      <c r="G99" s="57"/>
      <c r="H99" s="58"/>
    </row>
    <row r="100" spans="1:8" ht="69" x14ac:dyDescent="0.35">
      <c r="A100" s="48" t="s">
        <v>121</v>
      </c>
      <c r="B100" s="49" t="s">
        <v>122</v>
      </c>
      <c r="C100" s="49" t="s">
        <v>169</v>
      </c>
      <c r="D100" s="50">
        <v>100</v>
      </c>
      <c r="E100" s="51">
        <v>600</v>
      </c>
      <c r="F100" s="69">
        <v>2</v>
      </c>
      <c r="G100" s="2"/>
      <c r="H100" s="1">
        <f t="shared" ref="H100" si="0">IF(G100&gt;=1,F100*E100/D100-G100*E100/D100,IF(G100=0,0,F100*E100/D100-1*E100/D100))</f>
        <v>0</v>
      </c>
    </row>
    <row r="101" spans="1:8" ht="58.5" customHeight="1" x14ac:dyDescent="0.35">
      <c r="A101" s="48" t="s">
        <v>8</v>
      </c>
      <c r="B101" s="49" t="s">
        <v>43</v>
      </c>
      <c r="C101" s="49" t="s">
        <v>44</v>
      </c>
      <c r="D101" s="50">
        <v>200</v>
      </c>
      <c r="E101" s="51">
        <v>1000</v>
      </c>
      <c r="F101" s="69">
        <v>2</v>
      </c>
      <c r="G101" s="2"/>
      <c r="H101" s="1">
        <f t="shared" ref="H101:H153" si="1">IF(G101&gt;=1,F101*E101/D101-G101*E101/D101,IF(G101=0,0,F101*E101/D101-1*E101/D101))</f>
        <v>0</v>
      </c>
    </row>
    <row r="102" spans="1:8" ht="34.5" x14ac:dyDescent="0.35">
      <c r="A102" s="48" t="s">
        <v>14</v>
      </c>
      <c r="B102" s="49" t="s">
        <v>45</v>
      </c>
      <c r="C102" s="49" t="s">
        <v>46</v>
      </c>
      <c r="D102" s="50">
        <v>200</v>
      </c>
      <c r="E102" s="51">
        <v>2000</v>
      </c>
      <c r="F102" s="69">
        <v>2</v>
      </c>
      <c r="G102" s="2"/>
      <c r="H102" s="1">
        <f t="shared" si="1"/>
        <v>0</v>
      </c>
    </row>
    <row r="103" spans="1:8" ht="34.5" x14ac:dyDescent="0.35">
      <c r="A103" s="48" t="s">
        <v>15</v>
      </c>
      <c r="B103" s="49" t="s">
        <v>47</v>
      </c>
      <c r="C103" s="49" t="s">
        <v>48</v>
      </c>
      <c r="D103" s="50">
        <v>200</v>
      </c>
      <c r="E103" s="51">
        <v>2000</v>
      </c>
      <c r="F103" s="69">
        <v>2</v>
      </c>
      <c r="G103" s="2"/>
      <c r="H103" s="1">
        <f t="shared" si="1"/>
        <v>0</v>
      </c>
    </row>
    <row r="104" spans="1:8" ht="34.5" x14ac:dyDescent="0.35">
      <c r="A104" s="48" t="s">
        <v>16</v>
      </c>
      <c r="B104" s="49" t="s">
        <v>45</v>
      </c>
      <c r="C104" s="49" t="s">
        <v>49</v>
      </c>
      <c r="D104" s="50">
        <v>300</v>
      </c>
      <c r="E104" s="51">
        <v>3000</v>
      </c>
      <c r="F104" s="69">
        <v>2</v>
      </c>
      <c r="G104" s="2"/>
      <c r="H104" s="1">
        <f t="shared" si="1"/>
        <v>0</v>
      </c>
    </row>
    <row r="105" spans="1:8" ht="58.5" customHeight="1" x14ac:dyDescent="0.35">
      <c r="A105" s="48" t="s">
        <v>13</v>
      </c>
      <c r="B105" s="49" t="s">
        <v>50</v>
      </c>
      <c r="C105" s="49" t="s">
        <v>51</v>
      </c>
      <c r="D105" s="50">
        <v>500</v>
      </c>
      <c r="E105" s="51">
        <v>6000</v>
      </c>
      <c r="F105" s="69">
        <v>2</v>
      </c>
      <c r="G105" s="2"/>
      <c r="H105" s="1">
        <f t="shared" si="1"/>
        <v>0</v>
      </c>
    </row>
    <row r="106" spans="1:8" ht="51.75" x14ac:dyDescent="0.35">
      <c r="A106" s="48" t="s">
        <v>17</v>
      </c>
      <c r="B106" s="49" t="s">
        <v>52</v>
      </c>
      <c r="C106" s="49" t="s">
        <v>172</v>
      </c>
      <c r="D106" s="50">
        <v>500</v>
      </c>
      <c r="E106" s="51">
        <v>2000</v>
      </c>
      <c r="F106" s="69">
        <v>2</v>
      </c>
      <c r="G106" s="2"/>
      <c r="H106" s="1">
        <f t="shared" si="1"/>
        <v>0</v>
      </c>
    </row>
    <row r="107" spans="1:8" ht="34.5" x14ac:dyDescent="0.35">
      <c r="A107" s="48" t="s">
        <v>12</v>
      </c>
      <c r="B107" s="49" t="s">
        <v>50</v>
      </c>
      <c r="C107" s="49" t="s">
        <v>46</v>
      </c>
      <c r="D107" s="50">
        <v>3000</v>
      </c>
      <c r="E107" s="51">
        <v>6000</v>
      </c>
      <c r="F107" s="69">
        <v>2</v>
      </c>
      <c r="G107" s="2"/>
      <c r="H107" s="1">
        <f t="shared" si="1"/>
        <v>0</v>
      </c>
    </row>
    <row r="108" spans="1:8" ht="34.5" x14ac:dyDescent="0.35">
      <c r="A108" s="48" t="s">
        <v>123</v>
      </c>
      <c r="B108" s="49" t="s">
        <v>124</v>
      </c>
      <c r="C108" s="49" t="s">
        <v>125</v>
      </c>
      <c r="D108" s="50">
        <v>5</v>
      </c>
      <c r="E108" s="51">
        <v>30</v>
      </c>
      <c r="F108" s="69">
        <v>4</v>
      </c>
      <c r="G108" s="2"/>
      <c r="H108" s="1">
        <f t="shared" si="1"/>
        <v>0</v>
      </c>
    </row>
    <row r="109" spans="1:8" ht="34.5" x14ac:dyDescent="0.35">
      <c r="A109" s="48" t="s">
        <v>18</v>
      </c>
      <c r="B109" s="49" t="s">
        <v>53</v>
      </c>
      <c r="C109" s="49" t="s">
        <v>126</v>
      </c>
      <c r="D109" s="50">
        <v>5</v>
      </c>
      <c r="E109" s="51">
        <v>30</v>
      </c>
      <c r="F109" s="69">
        <v>4</v>
      </c>
      <c r="G109" s="2"/>
      <c r="H109" s="1">
        <f t="shared" si="1"/>
        <v>0</v>
      </c>
    </row>
    <row r="110" spans="1:8" ht="51.75" x14ac:dyDescent="0.35">
      <c r="A110" s="48" t="s">
        <v>9</v>
      </c>
      <c r="B110" s="49" t="s">
        <v>54</v>
      </c>
      <c r="C110" s="49" t="s">
        <v>173</v>
      </c>
      <c r="D110" s="50">
        <v>5</v>
      </c>
      <c r="E110" s="51">
        <v>100</v>
      </c>
      <c r="F110" s="69">
        <v>2</v>
      </c>
      <c r="G110" s="2"/>
      <c r="H110" s="1">
        <f t="shared" si="1"/>
        <v>0</v>
      </c>
    </row>
    <row r="111" spans="1:8" ht="34.5" x14ac:dyDescent="0.35">
      <c r="A111" s="48" t="s">
        <v>10</v>
      </c>
      <c r="B111" s="49" t="s">
        <v>55</v>
      </c>
      <c r="C111" s="49" t="s">
        <v>56</v>
      </c>
      <c r="D111" s="50">
        <v>100</v>
      </c>
      <c r="E111" s="51">
        <v>500</v>
      </c>
      <c r="F111" s="69">
        <v>2</v>
      </c>
      <c r="G111" s="2"/>
      <c r="H111" s="1">
        <f t="shared" si="1"/>
        <v>0</v>
      </c>
    </row>
    <row r="112" spans="1:8" ht="34.5" x14ac:dyDescent="0.35">
      <c r="A112" s="48" t="s">
        <v>11</v>
      </c>
      <c r="B112" s="49" t="s">
        <v>57</v>
      </c>
      <c r="C112" s="49" t="s">
        <v>56</v>
      </c>
      <c r="D112" s="50">
        <v>500</v>
      </c>
      <c r="E112" s="51">
        <v>2000</v>
      </c>
      <c r="F112" s="69">
        <v>2</v>
      </c>
      <c r="G112" s="2"/>
      <c r="H112" s="1">
        <f t="shared" si="1"/>
        <v>0</v>
      </c>
    </row>
    <row r="113" spans="1:8" ht="51.75" x14ac:dyDescent="0.35">
      <c r="A113" s="48" t="s">
        <v>19</v>
      </c>
      <c r="B113" s="49" t="s">
        <v>156</v>
      </c>
      <c r="C113" s="49" t="s">
        <v>58</v>
      </c>
      <c r="D113" s="50">
        <v>500</v>
      </c>
      <c r="E113" s="51">
        <v>2000</v>
      </c>
      <c r="F113" s="69">
        <v>2</v>
      </c>
      <c r="G113" s="2"/>
      <c r="H113" s="1">
        <f t="shared" si="1"/>
        <v>0</v>
      </c>
    </row>
    <row r="114" spans="1:8" ht="34.5" x14ac:dyDescent="0.35">
      <c r="A114" s="48" t="s">
        <v>20</v>
      </c>
      <c r="B114" s="49" t="s">
        <v>170</v>
      </c>
      <c r="C114" s="49" t="s">
        <v>174</v>
      </c>
      <c r="D114" s="50">
        <v>100</v>
      </c>
      <c r="E114" s="51">
        <v>700</v>
      </c>
      <c r="F114" s="69">
        <v>4</v>
      </c>
      <c r="G114" s="2"/>
      <c r="H114" s="1">
        <f t="shared" si="1"/>
        <v>0</v>
      </c>
    </row>
    <row r="115" spans="1:8" ht="34.5" x14ac:dyDescent="0.35">
      <c r="A115" s="48" t="s">
        <v>21</v>
      </c>
      <c r="B115" s="49" t="s">
        <v>127</v>
      </c>
      <c r="C115" s="49" t="s">
        <v>175</v>
      </c>
      <c r="D115" s="50">
        <v>500</v>
      </c>
      <c r="E115" s="51">
        <v>5000</v>
      </c>
      <c r="F115" s="69">
        <v>4</v>
      </c>
      <c r="G115" s="2"/>
      <c r="H115" s="1">
        <f t="shared" si="1"/>
        <v>0</v>
      </c>
    </row>
    <row r="116" spans="1:8" ht="51.75" x14ac:dyDescent="0.35">
      <c r="A116" s="48" t="s">
        <v>22</v>
      </c>
      <c r="B116" s="49" t="s">
        <v>128</v>
      </c>
      <c r="C116" s="49" t="s">
        <v>176</v>
      </c>
      <c r="D116" s="50">
        <v>500</v>
      </c>
      <c r="E116" s="51">
        <v>5000</v>
      </c>
      <c r="F116" s="69">
        <v>4</v>
      </c>
      <c r="G116" s="2"/>
      <c r="H116" s="1">
        <f t="shared" si="1"/>
        <v>0</v>
      </c>
    </row>
    <row r="117" spans="1:8" ht="69" x14ac:dyDescent="0.35">
      <c r="A117" s="48" t="s">
        <v>23</v>
      </c>
      <c r="B117" s="49" t="s">
        <v>129</v>
      </c>
      <c r="C117" s="49" t="s">
        <v>177</v>
      </c>
      <c r="D117" s="50">
        <v>1000</v>
      </c>
      <c r="E117" s="51">
        <v>5000</v>
      </c>
      <c r="F117" s="69">
        <v>4</v>
      </c>
      <c r="G117" s="2"/>
      <c r="H117" s="1">
        <f t="shared" si="1"/>
        <v>0</v>
      </c>
    </row>
    <row r="118" spans="1:8" ht="51.75" x14ac:dyDescent="0.35">
      <c r="A118" s="48" t="s">
        <v>24</v>
      </c>
      <c r="B118" s="49" t="s">
        <v>130</v>
      </c>
      <c r="C118" s="49" t="s">
        <v>178</v>
      </c>
      <c r="D118" s="50">
        <v>500</v>
      </c>
      <c r="E118" s="51">
        <v>5000</v>
      </c>
      <c r="F118" s="69">
        <v>4</v>
      </c>
      <c r="G118" s="2"/>
      <c r="H118" s="1">
        <f t="shared" si="1"/>
        <v>0</v>
      </c>
    </row>
    <row r="119" spans="1:8" ht="58.5" customHeight="1" x14ac:dyDescent="0.35">
      <c r="A119" s="48" t="s">
        <v>25</v>
      </c>
      <c r="B119" s="49" t="s">
        <v>131</v>
      </c>
      <c r="C119" s="49" t="s">
        <v>179</v>
      </c>
      <c r="D119" s="50">
        <v>500</v>
      </c>
      <c r="E119" s="51">
        <v>5000</v>
      </c>
      <c r="F119" s="69">
        <v>4</v>
      </c>
      <c r="G119" s="2"/>
      <c r="H119" s="1">
        <f t="shared" si="1"/>
        <v>0</v>
      </c>
    </row>
    <row r="120" spans="1:8" ht="58.5" customHeight="1" x14ac:dyDescent="0.35">
      <c r="A120" s="48" t="s">
        <v>132</v>
      </c>
      <c r="B120" s="49" t="s">
        <v>133</v>
      </c>
      <c r="C120" s="49" t="s">
        <v>180</v>
      </c>
      <c r="D120" s="50">
        <v>500</v>
      </c>
      <c r="E120" s="51">
        <v>5000</v>
      </c>
      <c r="F120" s="69">
        <v>4</v>
      </c>
      <c r="G120" s="2"/>
      <c r="H120" s="1">
        <f t="shared" si="1"/>
        <v>0</v>
      </c>
    </row>
    <row r="121" spans="1:8" ht="58.5" customHeight="1" x14ac:dyDescent="0.35">
      <c r="A121" s="48" t="s">
        <v>134</v>
      </c>
      <c r="B121" s="49" t="s">
        <v>135</v>
      </c>
      <c r="C121" s="49" t="s">
        <v>181</v>
      </c>
      <c r="D121" s="50">
        <v>500</v>
      </c>
      <c r="E121" s="51">
        <v>5000</v>
      </c>
      <c r="F121" s="69">
        <v>4</v>
      </c>
      <c r="G121" s="2"/>
      <c r="H121" s="1">
        <f t="shared" si="1"/>
        <v>0</v>
      </c>
    </row>
    <row r="122" spans="1:8" ht="34.5" x14ac:dyDescent="0.35">
      <c r="A122" s="48" t="s">
        <v>26</v>
      </c>
      <c r="B122" s="49" t="s">
        <v>136</v>
      </c>
      <c r="C122" s="49" t="s">
        <v>175</v>
      </c>
      <c r="D122" s="50">
        <v>500</v>
      </c>
      <c r="E122" s="51">
        <v>5000</v>
      </c>
      <c r="F122" s="69">
        <v>4</v>
      </c>
      <c r="G122" s="2"/>
      <c r="H122" s="1">
        <f t="shared" si="1"/>
        <v>0</v>
      </c>
    </row>
    <row r="123" spans="1:8" ht="58.5" customHeight="1" x14ac:dyDescent="0.35">
      <c r="A123" s="48" t="s">
        <v>59</v>
      </c>
      <c r="B123" s="49" t="s">
        <v>4</v>
      </c>
      <c r="C123" s="49" t="s">
        <v>60</v>
      </c>
      <c r="D123" s="50">
        <v>200</v>
      </c>
      <c r="E123" s="51">
        <v>600</v>
      </c>
      <c r="F123" s="69">
        <v>4</v>
      </c>
      <c r="G123" s="2"/>
      <c r="H123" s="1">
        <f t="shared" si="1"/>
        <v>0</v>
      </c>
    </row>
    <row r="124" spans="1:8" ht="58.5" customHeight="1" x14ac:dyDescent="0.35">
      <c r="A124" s="48" t="s">
        <v>61</v>
      </c>
      <c r="B124" s="49" t="s">
        <v>45</v>
      </c>
      <c r="C124" s="49" t="s">
        <v>62</v>
      </c>
      <c r="D124" s="50">
        <v>500</v>
      </c>
      <c r="E124" s="51">
        <v>5000</v>
      </c>
      <c r="F124" s="69">
        <v>4</v>
      </c>
      <c r="G124" s="2"/>
      <c r="H124" s="1">
        <f t="shared" si="1"/>
        <v>0</v>
      </c>
    </row>
    <row r="125" spans="1:8" ht="51.75" x14ac:dyDescent="0.35">
      <c r="A125" s="48" t="s">
        <v>27</v>
      </c>
      <c r="B125" s="49" t="s">
        <v>45</v>
      </c>
      <c r="C125" s="49" t="s">
        <v>63</v>
      </c>
      <c r="D125" s="50">
        <v>200</v>
      </c>
      <c r="E125" s="51">
        <v>600</v>
      </c>
      <c r="F125" s="69">
        <v>4</v>
      </c>
      <c r="G125" s="2"/>
      <c r="H125" s="1">
        <f t="shared" si="1"/>
        <v>0</v>
      </c>
    </row>
    <row r="126" spans="1:8" ht="34.5" x14ac:dyDescent="0.35">
      <c r="A126" s="48" t="s">
        <v>137</v>
      </c>
      <c r="B126" s="49" t="s">
        <v>64</v>
      </c>
      <c r="C126" s="49" t="s">
        <v>138</v>
      </c>
      <c r="D126" s="50">
        <v>100</v>
      </c>
      <c r="E126" s="51">
        <v>5000</v>
      </c>
      <c r="F126" s="69">
        <v>4</v>
      </c>
      <c r="G126" s="2"/>
      <c r="H126" s="1">
        <f t="shared" si="1"/>
        <v>0</v>
      </c>
    </row>
    <row r="127" spans="1:8" ht="66" customHeight="1" x14ac:dyDescent="0.35">
      <c r="A127" s="48" t="s">
        <v>139</v>
      </c>
      <c r="B127" s="49" t="s">
        <v>140</v>
      </c>
      <c r="C127" s="49" t="s">
        <v>65</v>
      </c>
      <c r="D127" s="50">
        <v>500</v>
      </c>
      <c r="E127" s="51">
        <v>5000</v>
      </c>
      <c r="F127" s="69">
        <v>6</v>
      </c>
      <c r="G127" s="2"/>
      <c r="H127" s="1">
        <f t="shared" si="1"/>
        <v>0</v>
      </c>
    </row>
    <row r="128" spans="1:8" ht="73.5" customHeight="1" x14ac:dyDescent="0.35">
      <c r="A128" s="48" t="s">
        <v>141</v>
      </c>
      <c r="B128" s="49" t="s">
        <v>145</v>
      </c>
      <c r="C128" s="49" t="s">
        <v>144</v>
      </c>
      <c r="D128" s="50">
        <v>500</v>
      </c>
      <c r="E128" s="51">
        <v>5000</v>
      </c>
      <c r="F128" s="69">
        <v>6</v>
      </c>
      <c r="G128" s="2"/>
      <c r="H128" s="1">
        <f t="shared" si="1"/>
        <v>0</v>
      </c>
    </row>
    <row r="129" spans="1:8" ht="66" customHeight="1" x14ac:dyDescent="0.35">
      <c r="A129" s="48" t="s">
        <v>142</v>
      </c>
      <c r="B129" s="49" t="s">
        <v>66</v>
      </c>
      <c r="C129" s="49" t="s">
        <v>67</v>
      </c>
      <c r="D129" s="50">
        <v>500</v>
      </c>
      <c r="E129" s="51">
        <v>5000</v>
      </c>
      <c r="F129" s="69">
        <v>6</v>
      </c>
      <c r="G129" s="2"/>
      <c r="H129" s="1">
        <f t="shared" si="1"/>
        <v>0</v>
      </c>
    </row>
    <row r="130" spans="1:8" ht="58.5" customHeight="1" x14ac:dyDescent="0.35">
      <c r="A130" s="48" t="s">
        <v>143</v>
      </c>
      <c r="B130" s="49" t="s">
        <v>69</v>
      </c>
      <c r="C130" s="49" t="s">
        <v>68</v>
      </c>
      <c r="D130" s="50">
        <v>500</v>
      </c>
      <c r="E130" s="51">
        <v>1000</v>
      </c>
      <c r="F130" s="69">
        <v>7</v>
      </c>
      <c r="G130" s="2"/>
      <c r="H130" s="1">
        <f t="shared" si="1"/>
        <v>0</v>
      </c>
    </row>
    <row r="131" spans="1:8" ht="58.5" customHeight="1" x14ac:dyDescent="0.35">
      <c r="A131" s="48" t="s">
        <v>146</v>
      </c>
      <c r="B131" s="49" t="s">
        <v>69</v>
      </c>
      <c r="C131" s="49" t="s">
        <v>68</v>
      </c>
      <c r="D131" s="50">
        <v>500</v>
      </c>
      <c r="E131" s="51">
        <v>1000</v>
      </c>
      <c r="F131" s="69">
        <v>8</v>
      </c>
      <c r="G131" s="2"/>
      <c r="H131" s="1">
        <f t="shared" si="1"/>
        <v>0</v>
      </c>
    </row>
    <row r="132" spans="1:8" ht="58.5" customHeight="1" x14ac:dyDescent="0.35">
      <c r="A132" s="48" t="s">
        <v>147</v>
      </c>
      <c r="B132" s="49" t="s">
        <v>69</v>
      </c>
      <c r="C132" s="49" t="s">
        <v>68</v>
      </c>
      <c r="D132" s="50">
        <v>500</v>
      </c>
      <c r="E132" s="51">
        <v>1000</v>
      </c>
      <c r="F132" s="69">
        <v>8</v>
      </c>
      <c r="G132" s="2"/>
      <c r="H132" s="1">
        <f t="shared" si="1"/>
        <v>0</v>
      </c>
    </row>
    <row r="133" spans="1:8" ht="58.5" customHeight="1" x14ac:dyDescent="0.35">
      <c r="A133" s="48" t="s">
        <v>148</v>
      </c>
      <c r="B133" s="49" t="s">
        <v>69</v>
      </c>
      <c r="C133" s="49" t="s">
        <v>68</v>
      </c>
      <c r="D133" s="50">
        <v>500</v>
      </c>
      <c r="E133" s="51">
        <v>1000</v>
      </c>
      <c r="F133" s="69">
        <v>8</v>
      </c>
      <c r="G133" s="2"/>
      <c r="H133" s="1">
        <f t="shared" si="1"/>
        <v>0</v>
      </c>
    </row>
    <row r="134" spans="1:8" ht="66.75" customHeight="1" x14ac:dyDescent="0.35">
      <c r="A134" s="48" t="s">
        <v>149</v>
      </c>
      <c r="B134" s="49" t="s">
        <v>69</v>
      </c>
      <c r="C134" s="49" t="s">
        <v>70</v>
      </c>
      <c r="D134" s="50">
        <v>500</v>
      </c>
      <c r="E134" s="51">
        <v>1000</v>
      </c>
      <c r="F134" s="69">
        <v>7</v>
      </c>
      <c r="G134" s="2"/>
      <c r="H134" s="1">
        <f t="shared" si="1"/>
        <v>0</v>
      </c>
    </row>
    <row r="135" spans="1:8" ht="66.75" customHeight="1" x14ac:dyDescent="0.35">
      <c r="A135" s="48" t="s">
        <v>146</v>
      </c>
      <c r="B135" s="49" t="s">
        <v>69</v>
      </c>
      <c r="C135" s="49" t="s">
        <v>71</v>
      </c>
      <c r="D135" s="50">
        <v>500</v>
      </c>
      <c r="E135" s="51">
        <v>1000</v>
      </c>
      <c r="F135" s="69">
        <v>8</v>
      </c>
      <c r="G135" s="2"/>
      <c r="H135" s="1">
        <f t="shared" si="1"/>
        <v>0</v>
      </c>
    </row>
    <row r="136" spans="1:8" ht="66.75" customHeight="1" x14ac:dyDescent="0.35">
      <c r="A136" s="48" t="s">
        <v>147</v>
      </c>
      <c r="B136" s="49" t="s">
        <v>69</v>
      </c>
      <c r="C136" s="49" t="s">
        <v>70</v>
      </c>
      <c r="D136" s="50">
        <v>500</v>
      </c>
      <c r="E136" s="51">
        <v>1000</v>
      </c>
      <c r="F136" s="69">
        <v>8</v>
      </c>
      <c r="G136" s="2"/>
      <c r="H136" s="1">
        <f t="shared" si="1"/>
        <v>0</v>
      </c>
    </row>
    <row r="137" spans="1:8" ht="66.75" customHeight="1" x14ac:dyDescent="0.35">
      <c r="A137" s="48" t="s">
        <v>150</v>
      </c>
      <c r="B137" s="49" t="s">
        <v>69</v>
      </c>
      <c r="C137" s="49" t="s">
        <v>70</v>
      </c>
      <c r="D137" s="50">
        <v>500</v>
      </c>
      <c r="E137" s="51">
        <v>1000</v>
      </c>
      <c r="F137" s="69">
        <v>8</v>
      </c>
      <c r="G137" s="2"/>
      <c r="H137" s="1">
        <f t="shared" si="1"/>
        <v>0</v>
      </c>
    </row>
    <row r="138" spans="1:8" ht="66.75" customHeight="1" x14ac:dyDescent="0.35">
      <c r="A138" s="48" t="s">
        <v>151</v>
      </c>
      <c r="B138" s="49" t="s">
        <v>72</v>
      </c>
      <c r="C138" s="49" t="s">
        <v>73</v>
      </c>
      <c r="D138" s="50">
        <v>500</v>
      </c>
      <c r="E138" s="51">
        <v>1000</v>
      </c>
      <c r="F138" s="69">
        <v>8</v>
      </c>
      <c r="G138" s="2"/>
      <c r="H138" s="1">
        <f t="shared" si="1"/>
        <v>0</v>
      </c>
    </row>
    <row r="139" spans="1:8" ht="51.75" x14ac:dyDescent="0.35">
      <c r="A139" s="48" t="s">
        <v>152</v>
      </c>
      <c r="B139" s="49" t="s">
        <v>153</v>
      </c>
      <c r="C139" s="49" t="s">
        <v>154</v>
      </c>
      <c r="D139" s="50">
        <v>500</v>
      </c>
      <c r="E139" s="51">
        <v>5000</v>
      </c>
      <c r="F139" s="69">
        <v>8</v>
      </c>
      <c r="G139" s="2"/>
      <c r="H139" s="1">
        <f t="shared" si="1"/>
        <v>0</v>
      </c>
    </row>
    <row r="140" spans="1:8" ht="75" customHeight="1" x14ac:dyDescent="0.35">
      <c r="A140" s="48" t="s">
        <v>28</v>
      </c>
      <c r="B140" s="49" t="s">
        <v>74</v>
      </c>
      <c r="C140" s="49" t="s">
        <v>155</v>
      </c>
      <c r="D140" s="50">
        <v>200</v>
      </c>
      <c r="E140" s="51">
        <v>400</v>
      </c>
      <c r="F140" s="69">
        <v>10</v>
      </c>
      <c r="G140" s="2"/>
      <c r="H140" s="1">
        <f t="shared" si="1"/>
        <v>0</v>
      </c>
    </row>
    <row r="141" spans="1:8" ht="66.75" customHeight="1" x14ac:dyDescent="0.35">
      <c r="A141" s="48" t="s">
        <v>29</v>
      </c>
      <c r="B141" s="49" t="s">
        <v>75</v>
      </c>
      <c r="C141" s="49" t="s">
        <v>76</v>
      </c>
      <c r="D141" s="50">
        <v>500</v>
      </c>
      <c r="E141" s="51">
        <v>1000</v>
      </c>
      <c r="F141" s="69">
        <v>10</v>
      </c>
      <c r="G141" s="2"/>
      <c r="H141" s="1">
        <f t="shared" si="1"/>
        <v>0</v>
      </c>
    </row>
    <row r="142" spans="1:8" s="38" customFormat="1" x14ac:dyDescent="0.35">
      <c r="A142" s="44" t="s">
        <v>182</v>
      </c>
      <c r="B142" s="45"/>
      <c r="C142" s="45"/>
      <c r="D142" s="45"/>
      <c r="E142" s="46"/>
      <c r="F142" s="45"/>
      <c r="G142" s="45"/>
      <c r="H142" s="47"/>
    </row>
    <row r="143" spans="1:8" ht="38.25" customHeight="1" x14ac:dyDescent="0.35">
      <c r="A143" s="55" t="s">
        <v>143</v>
      </c>
      <c r="B143" s="70" t="s">
        <v>183</v>
      </c>
      <c r="C143" s="70" t="s">
        <v>68</v>
      </c>
      <c r="D143" s="71">
        <v>20</v>
      </c>
      <c r="E143" s="72">
        <v>200</v>
      </c>
      <c r="F143" s="73">
        <v>7</v>
      </c>
      <c r="G143" s="2"/>
      <c r="H143" s="1">
        <f t="shared" si="1"/>
        <v>0</v>
      </c>
    </row>
    <row r="144" spans="1:8" ht="32.25" customHeight="1" x14ac:dyDescent="0.35">
      <c r="A144" s="59"/>
      <c r="B144" s="74"/>
      <c r="C144" s="74"/>
      <c r="D144" s="71">
        <v>50</v>
      </c>
      <c r="E144" s="72">
        <v>500</v>
      </c>
      <c r="F144" s="73">
        <v>7</v>
      </c>
      <c r="G144" s="2"/>
      <c r="H144" s="1">
        <f t="shared" si="1"/>
        <v>0</v>
      </c>
    </row>
    <row r="145" spans="1:8" ht="33.75" customHeight="1" x14ac:dyDescent="0.35">
      <c r="A145" s="55" t="s">
        <v>26</v>
      </c>
      <c r="B145" s="70" t="s">
        <v>184</v>
      </c>
      <c r="C145" s="70" t="s">
        <v>175</v>
      </c>
      <c r="D145" s="71">
        <v>20</v>
      </c>
      <c r="E145" s="72">
        <v>200</v>
      </c>
      <c r="F145" s="73">
        <v>4</v>
      </c>
      <c r="G145" s="2"/>
      <c r="H145" s="1">
        <f t="shared" si="1"/>
        <v>0</v>
      </c>
    </row>
    <row r="146" spans="1:8" ht="29.25" customHeight="1" x14ac:dyDescent="0.35">
      <c r="A146" s="59"/>
      <c r="B146" s="75"/>
      <c r="C146" s="75"/>
      <c r="D146" s="71">
        <v>50</v>
      </c>
      <c r="E146" s="72">
        <v>500</v>
      </c>
      <c r="F146" s="73">
        <v>4</v>
      </c>
      <c r="G146" s="2"/>
      <c r="H146" s="1">
        <f t="shared" si="1"/>
        <v>0</v>
      </c>
    </row>
    <row r="147" spans="1:8" ht="30.75" customHeight="1" x14ac:dyDescent="0.35">
      <c r="A147" s="55" t="s">
        <v>185</v>
      </c>
      <c r="B147" s="70" t="s">
        <v>186</v>
      </c>
      <c r="C147" s="70" t="s">
        <v>181</v>
      </c>
      <c r="D147" s="71">
        <v>20</v>
      </c>
      <c r="E147" s="72">
        <v>400</v>
      </c>
      <c r="F147" s="73">
        <v>4</v>
      </c>
      <c r="G147" s="2"/>
      <c r="H147" s="1">
        <f t="shared" si="1"/>
        <v>0</v>
      </c>
    </row>
    <row r="148" spans="1:8" ht="30.75" customHeight="1" x14ac:dyDescent="0.35">
      <c r="A148" s="75"/>
      <c r="B148" s="74"/>
      <c r="C148" s="74"/>
      <c r="D148" s="71">
        <v>50</v>
      </c>
      <c r="E148" s="72">
        <v>500</v>
      </c>
      <c r="F148" s="73">
        <v>4</v>
      </c>
      <c r="G148" s="2"/>
      <c r="H148" s="1">
        <f t="shared" si="1"/>
        <v>0</v>
      </c>
    </row>
    <row r="149" spans="1:8" ht="26.25" customHeight="1" x14ac:dyDescent="0.35">
      <c r="A149" s="55" t="s">
        <v>11</v>
      </c>
      <c r="B149" s="70" t="s">
        <v>57</v>
      </c>
      <c r="C149" s="70" t="s">
        <v>56</v>
      </c>
      <c r="D149" s="71">
        <v>20</v>
      </c>
      <c r="E149" s="72">
        <v>200</v>
      </c>
      <c r="F149" s="73">
        <v>2</v>
      </c>
      <c r="G149" s="2"/>
      <c r="H149" s="1">
        <f t="shared" si="1"/>
        <v>0</v>
      </c>
    </row>
    <row r="150" spans="1:8" ht="26.25" customHeight="1" x14ac:dyDescent="0.35">
      <c r="A150" s="59"/>
      <c r="B150" s="74"/>
      <c r="C150" s="74"/>
      <c r="D150" s="71">
        <v>50</v>
      </c>
      <c r="E150" s="72">
        <v>250</v>
      </c>
      <c r="F150" s="73">
        <v>2</v>
      </c>
      <c r="G150" s="2"/>
      <c r="H150" s="1">
        <f t="shared" si="1"/>
        <v>0</v>
      </c>
    </row>
    <row r="151" spans="1:8" ht="25.5" customHeight="1" x14ac:dyDescent="0.35">
      <c r="A151" s="55" t="s">
        <v>13</v>
      </c>
      <c r="B151" s="70" t="s">
        <v>50</v>
      </c>
      <c r="C151" s="70" t="s">
        <v>51</v>
      </c>
      <c r="D151" s="71">
        <v>20</v>
      </c>
      <c r="E151" s="72">
        <v>400</v>
      </c>
      <c r="F151" s="73">
        <v>2</v>
      </c>
      <c r="G151" s="2"/>
      <c r="H151" s="1">
        <f t="shared" si="1"/>
        <v>0</v>
      </c>
    </row>
    <row r="152" spans="1:8" ht="23.25" customHeight="1" x14ac:dyDescent="0.35">
      <c r="A152" s="59"/>
      <c r="B152" s="74"/>
      <c r="C152" s="74"/>
      <c r="D152" s="71">
        <v>50</v>
      </c>
      <c r="E152" s="76">
        <v>500</v>
      </c>
      <c r="F152" s="73">
        <v>2</v>
      </c>
      <c r="G152" s="2"/>
      <c r="H152" s="1">
        <f t="shared" si="1"/>
        <v>0</v>
      </c>
    </row>
    <row r="153" spans="1:8" ht="26.25" customHeight="1" x14ac:dyDescent="0.35">
      <c r="A153" s="55" t="s">
        <v>14</v>
      </c>
      <c r="B153" s="70" t="s">
        <v>45</v>
      </c>
      <c r="C153" s="70" t="s">
        <v>46</v>
      </c>
      <c r="D153" s="71">
        <v>20</v>
      </c>
      <c r="E153" s="76">
        <v>400</v>
      </c>
      <c r="F153" s="73">
        <v>2</v>
      </c>
      <c r="G153" s="2"/>
      <c r="H153" s="1">
        <f t="shared" si="1"/>
        <v>0</v>
      </c>
    </row>
    <row r="154" spans="1:8" ht="22.5" customHeight="1" x14ac:dyDescent="0.35">
      <c r="A154" s="59"/>
      <c r="B154" s="74"/>
      <c r="C154" s="74"/>
      <c r="D154" s="71">
        <v>50</v>
      </c>
      <c r="E154" s="76">
        <v>500</v>
      </c>
      <c r="F154" s="73">
        <v>2</v>
      </c>
      <c r="G154" s="2"/>
      <c r="H154" s="1">
        <f>IF(G154&gt;=1,F154*E154/D154-G154*E154/D154,IF(G154=0,0,F154*E154/D154-1*E154/D154))</f>
        <v>0</v>
      </c>
    </row>
    <row r="155" spans="1:8" x14ac:dyDescent="0.35">
      <c r="H155" s="38"/>
    </row>
    <row r="156" spans="1:8" x14ac:dyDescent="0.35">
      <c r="H156" s="77" t="s">
        <v>187</v>
      </c>
    </row>
    <row r="157" spans="1:8" x14ac:dyDescent="0.35">
      <c r="H157" s="78">
        <f>SUM(H100:H141)+SUM(H143:H154)</f>
        <v>0</v>
      </c>
    </row>
    <row r="159" spans="1:8" x14ac:dyDescent="0.35">
      <c r="A159" s="34" t="s">
        <v>116</v>
      </c>
      <c r="B159" s="34" t="s">
        <v>82</v>
      </c>
      <c r="C159" s="35" t="s">
        <v>30</v>
      </c>
      <c r="D159" s="34" t="s">
        <v>82</v>
      </c>
      <c r="E159" s="36"/>
    </row>
    <row r="160" spans="1:8" x14ac:dyDescent="0.35">
      <c r="A160" s="34" t="s">
        <v>116</v>
      </c>
      <c r="B160" s="34" t="s">
        <v>82</v>
      </c>
      <c r="C160" s="35" t="s">
        <v>30</v>
      </c>
      <c r="D160" s="34" t="s">
        <v>82</v>
      </c>
      <c r="E160" s="36"/>
    </row>
    <row r="161" spans="1:5" x14ac:dyDescent="0.35">
      <c r="A161" s="34" t="s">
        <v>116</v>
      </c>
      <c r="B161" s="34" t="s">
        <v>82</v>
      </c>
      <c r="C161" s="35" t="s">
        <v>30</v>
      </c>
      <c r="D161" s="34" t="s">
        <v>82</v>
      </c>
      <c r="E161" s="36"/>
    </row>
    <row r="162" spans="1:5" x14ac:dyDescent="0.35">
      <c r="A162" s="34" t="s">
        <v>116</v>
      </c>
      <c r="B162" s="34" t="s">
        <v>82</v>
      </c>
      <c r="C162" s="35" t="s">
        <v>30</v>
      </c>
      <c r="D162" s="34" t="s">
        <v>82</v>
      </c>
      <c r="E162" s="36"/>
    </row>
  </sheetData>
  <sheetProtection algorithmName="SHA-512" hashValue="amBOVghZz0uf2+7G3kwqTIGwM8AelJj2nRWpMUW8M3cCaSAfgPGTOzJTmdpJDhXhCIXz8ty+PT3ZVwnOVzCykA==" saltValue="kUZd7eguMl8IZvB4HoZvIw==" spinCount="100000" sheet="1" objects="1" scenarios="1"/>
  <mergeCells count="63">
    <mergeCell ref="A88:A89"/>
    <mergeCell ref="A90:A91"/>
    <mergeCell ref="A69:B69"/>
    <mergeCell ref="A70:B70"/>
    <mergeCell ref="A44:B44"/>
    <mergeCell ref="A48:B48"/>
    <mergeCell ref="A86:H86"/>
    <mergeCell ref="A36:B36"/>
    <mergeCell ref="A30:B30"/>
    <mergeCell ref="A31:B31"/>
    <mergeCell ref="A35:B35"/>
    <mergeCell ref="A43:B43"/>
    <mergeCell ref="E96:E98"/>
    <mergeCell ref="A71:B71"/>
    <mergeCell ref="A72:B72"/>
    <mergeCell ref="A74:B74"/>
    <mergeCell ref="A49:B49"/>
    <mergeCell ref="A56:B56"/>
    <mergeCell ref="A57:B57"/>
    <mergeCell ref="A61:B61"/>
    <mergeCell ref="A62:B62"/>
    <mergeCell ref="A94:A95"/>
    <mergeCell ref="A96:A98"/>
    <mergeCell ref="D96:D98"/>
    <mergeCell ref="A92:A93"/>
    <mergeCell ref="A79:B79"/>
    <mergeCell ref="A80:C80"/>
    <mergeCell ref="A82:H82"/>
    <mergeCell ref="A2:H2"/>
    <mergeCell ref="A4:H4"/>
    <mergeCell ref="A6:H6"/>
    <mergeCell ref="A84:H84"/>
    <mergeCell ref="A8:H8"/>
    <mergeCell ref="A17:B17"/>
    <mergeCell ref="A18:B18"/>
    <mergeCell ref="A22:B22"/>
    <mergeCell ref="A23:B23"/>
    <mergeCell ref="A75:B75"/>
    <mergeCell ref="A76:B76"/>
    <mergeCell ref="A78:B78"/>
    <mergeCell ref="A65:B65"/>
    <mergeCell ref="A66:B66"/>
    <mergeCell ref="A67:B67"/>
    <mergeCell ref="A68:B68"/>
    <mergeCell ref="A142:H142"/>
    <mergeCell ref="A143:A144"/>
    <mergeCell ref="B143:B144"/>
    <mergeCell ref="C143:C144"/>
    <mergeCell ref="A145:A146"/>
    <mergeCell ref="B145:B146"/>
    <mergeCell ref="C145:C146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</mergeCells>
  <pageMargins left="0.7" right="0.7" top="0.75" bottom="0.75" header="0.3" footer="0.3"/>
  <pageSetup paperSize="9" scale="30" orientation="portrait" r:id="rId1"/>
  <rowBreaks count="1" manualBreakCount="1">
    <brk id="1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Riepilogo_Nuovo Capitolato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Emanuele Giustiniani</cp:lastModifiedBy>
  <cp:lastPrinted>2016-12-29T11:09:26Z</cp:lastPrinted>
  <dcterms:created xsi:type="dcterms:W3CDTF">2016-03-02T09:07:39Z</dcterms:created>
  <dcterms:modified xsi:type="dcterms:W3CDTF">2020-05-04T12:50:22Z</dcterms:modified>
</cp:coreProperties>
</file>