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5_POR_2021_2027\A0596 LAZIO Cinema II EDIZ\07 Reporting\"/>
    </mc:Choice>
  </mc:AlternateContent>
  <xr:revisionPtr revIDLastSave="0" documentId="13_ncr:1_{D147B5FE-022D-4137-94A7-4F96373D405D}" xr6:coauthVersionLast="47" xr6:coauthVersionMax="47" xr10:uidLastSave="{00000000-0000-0000-0000-000000000000}"/>
  <bookViews>
    <workbookView xWindow="-110" yWindow="-110" windowWidth="19420" windowHeight="10420" xr2:uid="{452DBD47-C1FC-492C-ACBB-A924C292B8DD}"/>
  </bookViews>
  <sheets>
    <sheet name="GRADUATORIA_PROVVISORIA" sheetId="1" r:id="rId1"/>
  </sheets>
  <definedNames>
    <definedName name="_xlnm._FilterDatabase" localSheetId="0" hidden="1">GRADUATORIA_PROVVISORIA!$A$7:$G$39</definedName>
    <definedName name="_xlnm.Print_Area" localSheetId="0">GRADUATORIA_PROVVISORIA!$A$1:$G$37</definedName>
    <definedName name="_xlnm.Print_Titles" localSheetId="0">GRADUATORIA_PROVVISORIA!$7:$7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</calcChain>
</file>

<file path=xl/sharedStrings.xml><?xml version="1.0" encoding="utf-8"?>
<sst xmlns="http://schemas.openxmlformats.org/spreadsheetml/2006/main" count="62" uniqueCount="42">
  <si>
    <t>N.</t>
  </si>
  <si>
    <t>Identificativo</t>
  </si>
  <si>
    <t>X</t>
  </si>
  <si>
    <t>A0596-2022-077232</t>
  </si>
  <si>
    <t>A0596-2022-077350</t>
  </si>
  <si>
    <t>A0596-2022-077275</t>
  </si>
  <si>
    <t>A0596-2022-077004</t>
  </si>
  <si>
    <t>A0596-2022-077160</t>
  </si>
  <si>
    <t>A0596-2022-077306</t>
  </si>
  <si>
    <t>A0596-2022-077003</t>
  </si>
  <si>
    <t>A0596-2022-077070</t>
  </si>
  <si>
    <t>A0596-2022-077158</t>
  </si>
  <si>
    <t>A0596-2022-077365</t>
  </si>
  <si>
    <t>A0596-2022-077008</t>
  </si>
  <si>
    <t>A0596-2022-077274</t>
  </si>
  <si>
    <t>A0596-2022-077348</t>
  </si>
  <si>
    <t>A0596-2022-077110</t>
  </si>
  <si>
    <t>A0596-2022-077050</t>
  </si>
  <si>
    <t>A0596-2022-077284</t>
  </si>
  <si>
    <t>A0596-2022-077011</t>
  </si>
  <si>
    <t>A0596-2022-077347</t>
  </si>
  <si>
    <t>A0596-2022-077349</t>
  </si>
  <si>
    <t>A0596-2022-077006</t>
  </si>
  <si>
    <t>A0596-2022-077134</t>
  </si>
  <si>
    <t>A0596-2022-077354</t>
  </si>
  <si>
    <t>A0596-2022-077208</t>
  </si>
  <si>
    <t>A0596-2022-077231</t>
  </si>
  <si>
    <t>A0596-2022-077045</t>
  </si>
  <si>
    <t>A0596-2022-077300</t>
  </si>
  <si>
    <t>A0596-2022-077346</t>
  </si>
  <si>
    <t>A0596-2022-077338</t>
  </si>
  <si>
    <t xml:space="preserve">ELENCO GENERALE </t>
  </si>
  <si>
    <t>Contributo richiesto come opera di Interesse Regionale e/o Particolare Interesse Regionale</t>
  </si>
  <si>
    <r>
      <t xml:space="preserve">Programma Regionale FESR LAZIO 2021-2027 
Avviso Pubblico 
</t>
    </r>
    <r>
      <rPr>
        <sz val="20"/>
        <rFont val="Gill Sans MT"/>
        <family val="2"/>
      </rPr>
      <t>"LAZIO CINEMA INTERNATIONAL 2022
2° Edizione"</t>
    </r>
  </si>
  <si>
    <t xml:space="preserve">Contributo richiesto come opera senza l'Interesse Regionale e/o Particolare Interesse Regionale </t>
  </si>
  <si>
    <r>
      <t>GRADUATORIA PROVVISORIA ai sensi dell'Art. 6 dell'Avviso Pubblico del 17/01/2023.
I valori riportati nella colonna “</t>
    </r>
    <r>
      <rPr>
        <b/>
        <i/>
        <sz val="18"/>
        <color rgb="FFFF0000"/>
        <rFont val="Calibri"/>
        <family val="2"/>
        <scheme val="minor"/>
      </rPr>
      <t>PUNTEGGIO</t>
    </r>
    <r>
      <rPr>
        <b/>
        <sz val="18"/>
        <color rgb="FFFF0000"/>
        <rFont val="Calibri"/>
        <family val="2"/>
        <scheme val="minor"/>
      </rPr>
      <t xml:space="preserve">” sono i punteggi dichiarati dai singoli richiedenti nel formulario GeCOWEBPlus, come previsto dall’art. 5 dell Avviso Pubblico. 
Tali punteggi saranno oggetto di verifica da parte di Lazio Innova S.p.A. secondo quanto previsto dall’art. 6 dell' Avviso Pubblico. 
E’ definita </t>
    </r>
    <r>
      <rPr>
        <b/>
        <i/>
        <sz val="18"/>
        <color rgb="FFFF0000"/>
        <rFont val="Calibri"/>
        <family val="2"/>
        <scheme val="minor"/>
      </rPr>
      <t>“ISTRUIBILE</t>
    </r>
    <r>
      <rPr>
        <b/>
        <sz val="18"/>
        <color rgb="FFFF0000"/>
        <rFont val="Calibri"/>
        <family val="2"/>
        <scheme val="minor"/>
      </rPr>
      <t xml:space="preserve">” ogni singola Domanda che, alla data di pubblicazione della graduatoria provvisoria e sulla base del punteggio dichiarato, sarà avviata in istruttoria in quanto rientrante nel limite della dotazione finanziaria prevista dall'3 dellAvviso Pubblico, ovvero 5 milioni di euro di cui la metà (2,5 milioni) sono riservati
alle Opere Audiovisive di </t>
    </r>
    <r>
      <rPr>
        <b/>
        <i/>
        <sz val="18"/>
        <color rgb="FFFF0000"/>
        <rFont val="Calibri"/>
        <family val="2"/>
        <scheme val="minor"/>
      </rPr>
      <t xml:space="preserve">Interesse Regionale </t>
    </r>
    <r>
      <rPr>
        <b/>
        <sz val="18"/>
        <color rgb="FFFF0000"/>
        <rFont val="Calibri"/>
        <family val="2"/>
        <scheme val="minor"/>
      </rPr>
      <t>che comprendono anche quelle di</t>
    </r>
    <r>
      <rPr>
        <b/>
        <i/>
        <sz val="18"/>
        <color rgb="FFFF0000"/>
        <rFont val="Calibri"/>
        <family val="2"/>
        <scheme val="minor"/>
      </rPr>
      <t xml:space="preserve"> Particolare Interesse Regionale</t>
    </r>
  </si>
  <si>
    <t>Punteggio Dichiarato</t>
  </si>
  <si>
    <t>Contributo Richiesto Cumulato</t>
  </si>
  <si>
    <t xml:space="preserve">Domanda avviabile alle verifiche istruttorie ai sensi di quanto previsto dall'Avviso Pubblico art. 6. </t>
  </si>
  <si>
    <t>A0596-2022-077294*</t>
  </si>
  <si>
    <t>*Fino a concorrenza delle risorse finanziarie disponibili</t>
  </si>
  <si>
    <r>
      <t xml:space="preserve">Subtotale relativo a opere con </t>
    </r>
    <r>
      <rPr>
        <b/>
        <i/>
        <sz val="18"/>
        <color rgb="FF0070C0"/>
        <rFont val="Calibri"/>
        <family val="2"/>
        <scheme val="minor"/>
      </rPr>
      <t>Interesse regionale</t>
    </r>
    <r>
      <rPr>
        <b/>
        <sz val="18"/>
        <color rgb="FF0070C0"/>
        <rFont val="Calibri"/>
        <family val="2"/>
        <scheme val="minor"/>
      </rPr>
      <t xml:space="preserve"> e/o </t>
    </r>
    <r>
      <rPr>
        <b/>
        <i/>
        <sz val="18"/>
        <color rgb="FF0070C0"/>
        <rFont val="Calibri"/>
        <family val="2"/>
        <scheme val="minor"/>
      </rPr>
      <t>Particolare interesse regionale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</si>
</sst>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name val="Gill Sans MT"/>
      <family val="2"/>
    </font>
    <font>
      <b/>
      <i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i/>
      <sz val="1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8" fontId="1" fillId="0" borderId="0" xfId="0" applyNumberFormat="1" applyFont="1"/>
    <xf numFmtId="0" fontId="6" fillId="4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/>
    <xf numFmtId="0" fontId="7" fillId="0" borderId="1" xfId="0" applyFont="1" applyBorder="1" applyAlignment="1">
      <alignment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wrapText="1"/>
    </xf>
    <xf numFmtId="43" fontId="11" fillId="2" borderId="1" xfId="1" applyFont="1" applyFill="1" applyBorder="1" applyAlignment="1">
      <alignment horizontal="center" vertical="center" wrapText="1"/>
    </xf>
    <xf numFmtId="43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27214</xdr:rowOff>
    </xdr:from>
    <xdr:to>
      <xdr:col>6</xdr:col>
      <xdr:colOff>1941346</xdr:colOff>
      <xdr:row>0</xdr:row>
      <xdr:rowOff>1823357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F501671-A71B-4DC6-ACC8-FE89B5DC6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9172" y="27214"/>
          <a:ext cx="16421674" cy="1796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204107</xdr:colOff>
      <xdr:row>0</xdr:row>
      <xdr:rowOff>108858</xdr:rowOff>
    </xdr:from>
    <xdr:to>
      <xdr:col>1</xdr:col>
      <xdr:colOff>1945822</xdr:colOff>
      <xdr:row>0</xdr:row>
      <xdr:rowOff>1798021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2DCD2FB-C009-42C8-809D-90A521951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6132" y="108858"/>
          <a:ext cx="1741715" cy="1689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A8FF-9AC0-4394-B559-6372D9EAE8DD}">
  <sheetPr>
    <pageSetUpPr fitToPage="1"/>
  </sheetPr>
  <dimension ref="A1:G39"/>
  <sheetViews>
    <sheetView tabSelected="1" zoomScale="55" zoomScaleNormal="55" zoomScaleSheetLayoutView="120" workbookViewId="0">
      <selection activeCell="E9" sqref="E9"/>
    </sheetView>
  </sheetViews>
  <sheetFormatPr defaultColWidth="45" defaultRowHeight="26" x14ac:dyDescent="0.6"/>
  <cols>
    <col min="1" max="1" width="14.453125" style="2" bestFit="1" customWidth="1"/>
    <col min="2" max="2" width="37" style="2" bestFit="1" customWidth="1"/>
    <col min="3" max="3" width="28.81640625" style="2" bestFit="1" customWidth="1"/>
    <col min="4" max="4" width="47.54296875" style="2" customWidth="1"/>
    <col min="5" max="5" width="45.453125" style="2" customWidth="1"/>
    <col min="6" max="6" width="34" style="2" customWidth="1"/>
    <col min="7" max="7" width="41.54296875" style="2" customWidth="1"/>
    <col min="8" max="16384" width="45" style="2"/>
  </cols>
  <sheetData>
    <row r="1" spans="1:7" ht="152.5" customHeight="1" x14ac:dyDescent="0.6">
      <c r="A1" s="1"/>
      <c r="B1" s="1"/>
      <c r="C1" s="1"/>
      <c r="D1" s="1"/>
      <c r="E1" s="1"/>
      <c r="F1" s="1"/>
      <c r="G1" s="1"/>
    </row>
    <row r="2" spans="1:7" ht="118.5" customHeight="1" x14ac:dyDescent="0.6">
      <c r="A2" s="18" t="s">
        <v>33</v>
      </c>
      <c r="B2" s="18"/>
      <c r="C2" s="18"/>
      <c r="D2" s="18"/>
      <c r="E2" s="18"/>
      <c r="F2" s="18"/>
      <c r="G2" s="18"/>
    </row>
    <row r="3" spans="1:7" ht="29.5" x14ac:dyDescent="0.8">
      <c r="A3" s="3"/>
      <c r="B3" s="3"/>
      <c r="C3" s="3"/>
      <c r="D3" s="3"/>
      <c r="E3" s="3"/>
      <c r="F3" s="3"/>
      <c r="G3" s="4"/>
    </row>
    <row r="4" spans="1:7" ht="286" customHeight="1" x14ac:dyDescent="0.6">
      <c r="A4" s="19" t="s">
        <v>35</v>
      </c>
      <c r="B4" s="19"/>
      <c r="C4" s="19"/>
      <c r="D4" s="19"/>
      <c r="E4" s="19"/>
      <c r="F4" s="19"/>
      <c r="G4" s="19"/>
    </row>
    <row r="5" spans="1:7" ht="29.5" x14ac:dyDescent="0.8">
      <c r="A5" s="3"/>
      <c r="B5" s="3"/>
      <c r="C5" s="3"/>
      <c r="D5" s="3"/>
      <c r="E5" s="3"/>
      <c r="F5" s="3"/>
      <c r="G5" s="3"/>
    </row>
    <row r="6" spans="1:7" ht="47.15" customHeight="1" x14ac:dyDescent="0.8">
      <c r="A6" s="20" t="s">
        <v>31</v>
      </c>
      <c r="B6" s="20"/>
      <c r="C6" s="20"/>
      <c r="D6" s="20"/>
      <c r="E6" s="20"/>
      <c r="F6" s="20"/>
      <c r="G6" s="20"/>
    </row>
    <row r="7" spans="1:7" ht="109.5" customHeight="1" x14ac:dyDescent="0.6">
      <c r="A7" s="6" t="s">
        <v>0</v>
      </c>
      <c r="B7" s="6" t="s">
        <v>1</v>
      </c>
      <c r="C7" s="6" t="s">
        <v>36</v>
      </c>
      <c r="D7" s="6" t="s">
        <v>34</v>
      </c>
      <c r="E7" s="6" t="s">
        <v>32</v>
      </c>
      <c r="F7" s="6" t="s">
        <v>37</v>
      </c>
      <c r="G7" s="6" t="s">
        <v>38</v>
      </c>
    </row>
    <row r="8" spans="1:7" x14ac:dyDescent="0.6">
      <c r="A8" s="7">
        <v>1</v>
      </c>
      <c r="B8" s="8" t="s">
        <v>3</v>
      </c>
      <c r="C8" s="9">
        <v>90</v>
      </c>
      <c r="D8" s="14">
        <v>240000</v>
      </c>
      <c r="E8" s="14">
        <v>0</v>
      </c>
      <c r="F8" s="15">
        <f>(D8+E8)</f>
        <v>240000</v>
      </c>
      <c r="G8" s="11" t="s">
        <v>2</v>
      </c>
    </row>
    <row r="9" spans="1:7" x14ac:dyDescent="0.6">
      <c r="A9" s="7">
        <v>2</v>
      </c>
      <c r="B9" s="8" t="s">
        <v>5</v>
      </c>
      <c r="C9" s="9">
        <v>85</v>
      </c>
      <c r="D9" s="14">
        <v>240000</v>
      </c>
      <c r="E9" s="14">
        <v>0</v>
      </c>
      <c r="F9" s="15">
        <f>F8+(D9+E9)</f>
        <v>480000</v>
      </c>
      <c r="G9" s="11" t="s">
        <v>2</v>
      </c>
    </row>
    <row r="10" spans="1:7" x14ac:dyDescent="0.6">
      <c r="A10" s="7">
        <v>3</v>
      </c>
      <c r="B10" s="8" t="s">
        <v>4</v>
      </c>
      <c r="C10" s="9">
        <v>85</v>
      </c>
      <c r="D10" s="14">
        <v>0</v>
      </c>
      <c r="E10" s="14">
        <v>95078.66</v>
      </c>
      <c r="F10" s="15">
        <f>F9+(D10+E10)</f>
        <v>575078.66</v>
      </c>
      <c r="G10" s="11" t="s">
        <v>2</v>
      </c>
    </row>
    <row r="11" spans="1:7" x14ac:dyDescent="0.6">
      <c r="A11" s="7">
        <v>4</v>
      </c>
      <c r="B11" s="8" t="s">
        <v>6</v>
      </c>
      <c r="C11" s="9">
        <v>81</v>
      </c>
      <c r="D11" s="14">
        <v>294000</v>
      </c>
      <c r="E11" s="14">
        <v>0</v>
      </c>
      <c r="F11" s="15">
        <f t="shared" ref="F11:F36" si="0">F10+(D11+E11)</f>
        <v>869078.66</v>
      </c>
      <c r="G11" s="11" t="s">
        <v>2</v>
      </c>
    </row>
    <row r="12" spans="1:7" x14ac:dyDescent="0.6">
      <c r="A12" s="7">
        <v>5</v>
      </c>
      <c r="B12" s="13" t="s">
        <v>7</v>
      </c>
      <c r="C12" s="9">
        <v>80</v>
      </c>
      <c r="D12" s="14">
        <v>128744.86</v>
      </c>
      <c r="E12" s="14">
        <v>0</v>
      </c>
      <c r="F12" s="15">
        <f t="shared" si="0"/>
        <v>997823.52</v>
      </c>
      <c r="G12" s="11" t="s">
        <v>2</v>
      </c>
    </row>
    <row r="13" spans="1:7" x14ac:dyDescent="0.6">
      <c r="A13" s="7">
        <v>6</v>
      </c>
      <c r="B13" s="8" t="s">
        <v>8</v>
      </c>
      <c r="C13" s="9">
        <v>78.400000000000006</v>
      </c>
      <c r="D13" s="14">
        <v>0</v>
      </c>
      <c r="E13" s="14">
        <v>411107.77</v>
      </c>
      <c r="F13" s="15">
        <f t="shared" si="0"/>
        <v>1408931.29</v>
      </c>
      <c r="G13" s="11" t="s">
        <v>2</v>
      </c>
    </row>
    <row r="14" spans="1:7" x14ac:dyDescent="0.6">
      <c r="A14" s="7">
        <v>7</v>
      </c>
      <c r="B14" s="8" t="s">
        <v>9</v>
      </c>
      <c r="C14" s="9">
        <v>77.599999999999994</v>
      </c>
      <c r="D14" s="14">
        <v>100807.35</v>
      </c>
      <c r="E14" s="14">
        <v>0</v>
      </c>
      <c r="F14" s="15">
        <f t="shared" si="0"/>
        <v>1509738.6400000001</v>
      </c>
      <c r="G14" s="11" t="s">
        <v>2</v>
      </c>
    </row>
    <row r="15" spans="1:7" x14ac:dyDescent="0.6">
      <c r="A15" s="7">
        <v>8</v>
      </c>
      <c r="B15" s="8" t="s">
        <v>10</v>
      </c>
      <c r="C15" s="9">
        <v>75</v>
      </c>
      <c r="D15" s="14">
        <v>0</v>
      </c>
      <c r="E15" s="14">
        <v>500000</v>
      </c>
      <c r="F15" s="15">
        <f t="shared" si="0"/>
        <v>2009738.6400000001</v>
      </c>
      <c r="G15" s="11" t="s">
        <v>2</v>
      </c>
    </row>
    <row r="16" spans="1:7" x14ac:dyDescent="0.6">
      <c r="A16" s="7">
        <v>9</v>
      </c>
      <c r="B16" s="8" t="s">
        <v>11</v>
      </c>
      <c r="C16" s="9">
        <v>75</v>
      </c>
      <c r="D16" s="14">
        <v>305000</v>
      </c>
      <c r="E16" s="14">
        <v>0</v>
      </c>
      <c r="F16" s="15">
        <f t="shared" si="0"/>
        <v>2314738.64</v>
      </c>
      <c r="G16" s="11" t="s">
        <v>2</v>
      </c>
    </row>
    <row r="17" spans="1:7" x14ac:dyDescent="0.6">
      <c r="A17" s="7">
        <v>10</v>
      </c>
      <c r="B17" s="8" t="s">
        <v>12</v>
      </c>
      <c r="C17" s="9">
        <v>75</v>
      </c>
      <c r="D17" s="14">
        <v>0</v>
      </c>
      <c r="E17" s="14">
        <v>69130.210000000006</v>
      </c>
      <c r="F17" s="15">
        <f t="shared" si="0"/>
        <v>2383868.85</v>
      </c>
      <c r="G17" s="11" t="s">
        <v>2</v>
      </c>
    </row>
    <row r="18" spans="1:7" x14ac:dyDescent="0.6">
      <c r="A18" s="7">
        <v>11</v>
      </c>
      <c r="B18" s="8" t="s">
        <v>13</v>
      </c>
      <c r="C18" s="9">
        <v>72.5</v>
      </c>
      <c r="D18" s="14">
        <v>0</v>
      </c>
      <c r="E18" s="14">
        <v>373218</v>
      </c>
      <c r="F18" s="15">
        <f t="shared" si="0"/>
        <v>2757086.85</v>
      </c>
      <c r="G18" s="11" t="s">
        <v>2</v>
      </c>
    </row>
    <row r="19" spans="1:7" x14ac:dyDescent="0.6">
      <c r="A19" s="7">
        <v>12</v>
      </c>
      <c r="B19" s="8" t="s">
        <v>14</v>
      </c>
      <c r="C19" s="9">
        <v>72.5</v>
      </c>
      <c r="D19" s="14">
        <v>0</v>
      </c>
      <c r="E19" s="14">
        <v>150719.62</v>
      </c>
      <c r="F19" s="15">
        <f t="shared" si="0"/>
        <v>2907806.47</v>
      </c>
      <c r="G19" s="11" t="s">
        <v>2</v>
      </c>
    </row>
    <row r="20" spans="1:7" x14ac:dyDescent="0.6">
      <c r="A20" s="7">
        <v>13</v>
      </c>
      <c r="B20" s="8" t="s">
        <v>15</v>
      </c>
      <c r="C20" s="9">
        <v>70.38</v>
      </c>
      <c r="D20" s="14">
        <v>0</v>
      </c>
      <c r="E20" s="14">
        <v>418768.37171269435</v>
      </c>
      <c r="F20" s="15">
        <f t="shared" si="0"/>
        <v>3326574.8417126946</v>
      </c>
      <c r="G20" s="11" t="s">
        <v>2</v>
      </c>
    </row>
    <row r="21" spans="1:7" x14ac:dyDescent="0.6">
      <c r="A21" s="7">
        <v>14</v>
      </c>
      <c r="B21" s="8" t="s">
        <v>16</v>
      </c>
      <c r="C21" s="9">
        <v>70</v>
      </c>
      <c r="D21" s="14">
        <v>58258.21</v>
      </c>
      <c r="E21" s="14">
        <v>0</v>
      </c>
      <c r="F21" s="15">
        <f t="shared" si="0"/>
        <v>3384833.0517126946</v>
      </c>
      <c r="G21" s="11" t="s">
        <v>2</v>
      </c>
    </row>
    <row r="22" spans="1:7" x14ac:dyDescent="0.6">
      <c r="A22" s="7">
        <v>15</v>
      </c>
      <c r="B22" s="8" t="s">
        <v>17</v>
      </c>
      <c r="C22" s="9">
        <v>68.150000000000006</v>
      </c>
      <c r="D22" s="14">
        <v>0</v>
      </c>
      <c r="E22" s="14">
        <v>410000</v>
      </c>
      <c r="F22" s="15">
        <f t="shared" si="0"/>
        <v>3794833.0517126946</v>
      </c>
      <c r="G22" s="11" t="s">
        <v>2</v>
      </c>
    </row>
    <row r="23" spans="1:7" x14ac:dyDescent="0.6">
      <c r="A23" s="7">
        <v>16</v>
      </c>
      <c r="B23" s="8" t="s">
        <v>18</v>
      </c>
      <c r="C23" s="9">
        <v>65</v>
      </c>
      <c r="D23" s="14">
        <v>0</v>
      </c>
      <c r="E23" s="14">
        <v>81952.289999999994</v>
      </c>
      <c r="F23" s="15">
        <f t="shared" si="0"/>
        <v>3876785.3417126946</v>
      </c>
      <c r="G23" s="11" t="s">
        <v>2</v>
      </c>
    </row>
    <row r="24" spans="1:7" ht="26.25" customHeight="1" x14ac:dyDescent="0.6">
      <c r="A24" s="21" t="s">
        <v>41</v>
      </c>
      <c r="B24" s="22"/>
      <c r="C24" s="22"/>
      <c r="D24" s="23"/>
      <c r="E24" s="16">
        <f>SUM(E8:E23)</f>
        <v>2509974.9217126947</v>
      </c>
      <c r="F24" s="10"/>
      <c r="G24" s="11"/>
    </row>
    <row r="25" spans="1:7" x14ac:dyDescent="0.6">
      <c r="A25" s="7">
        <v>17</v>
      </c>
      <c r="B25" s="8" t="s">
        <v>19</v>
      </c>
      <c r="C25" s="9">
        <v>65</v>
      </c>
      <c r="D25" s="14">
        <v>300000</v>
      </c>
      <c r="E25" s="14">
        <v>0</v>
      </c>
      <c r="F25" s="15">
        <f>F23+(D25+E25)</f>
        <v>4176785.3417126946</v>
      </c>
      <c r="G25" s="11" t="s">
        <v>2</v>
      </c>
    </row>
    <row r="26" spans="1:7" x14ac:dyDescent="0.6">
      <c r="A26" s="7">
        <v>18</v>
      </c>
      <c r="B26" s="8" t="s">
        <v>20</v>
      </c>
      <c r="C26" s="9">
        <v>63.4</v>
      </c>
      <c r="D26" s="14">
        <v>0</v>
      </c>
      <c r="E26" s="14">
        <v>287176.81</v>
      </c>
      <c r="F26" s="15">
        <f t="shared" si="0"/>
        <v>4463962.1517126942</v>
      </c>
      <c r="G26" s="11" t="s">
        <v>2</v>
      </c>
    </row>
    <row r="27" spans="1:7" x14ac:dyDescent="0.6">
      <c r="A27" s="7">
        <v>19</v>
      </c>
      <c r="B27" s="8" t="s">
        <v>21</v>
      </c>
      <c r="C27" s="9">
        <v>61.5</v>
      </c>
      <c r="D27" s="14">
        <v>0</v>
      </c>
      <c r="E27" s="14">
        <v>159200.25</v>
      </c>
      <c r="F27" s="15">
        <f t="shared" si="0"/>
        <v>4623162.4017126942</v>
      </c>
      <c r="G27" s="11" t="s">
        <v>2</v>
      </c>
    </row>
    <row r="28" spans="1:7" x14ac:dyDescent="0.6">
      <c r="A28" s="7">
        <v>20</v>
      </c>
      <c r="B28" s="8" t="s">
        <v>22</v>
      </c>
      <c r="C28" s="9">
        <v>60</v>
      </c>
      <c r="D28" s="14">
        <v>0</v>
      </c>
      <c r="E28" s="14">
        <v>249888.82</v>
      </c>
      <c r="F28" s="15">
        <f t="shared" si="0"/>
        <v>4873051.2217126945</v>
      </c>
      <c r="G28" s="11" t="s">
        <v>2</v>
      </c>
    </row>
    <row r="29" spans="1:7" x14ac:dyDescent="0.6">
      <c r="A29" s="7">
        <v>21</v>
      </c>
      <c r="B29" s="8" t="s">
        <v>39</v>
      </c>
      <c r="C29" s="9">
        <v>58.58</v>
      </c>
      <c r="D29" s="14">
        <v>247000</v>
      </c>
      <c r="E29" s="14">
        <v>0</v>
      </c>
      <c r="F29" s="15">
        <f t="shared" si="0"/>
        <v>5120051.2217126945</v>
      </c>
      <c r="G29" s="11" t="s">
        <v>2</v>
      </c>
    </row>
    <row r="30" spans="1:7" x14ac:dyDescent="0.6">
      <c r="A30" s="7">
        <v>22</v>
      </c>
      <c r="B30" s="8" t="s">
        <v>23</v>
      </c>
      <c r="C30" s="9">
        <v>57.06</v>
      </c>
      <c r="D30" s="14">
        <v>135585.95000000001</v>
      </c>
      <c r="E30" s="14">
        <v>0</v>
      </c>
      <c r="F30" s="15">
        <f t="shared" si="0"/>
        <v>5255637.1717126947</v>
      </c>
      <c r="G30" s="12"/>
    </row>
    <row r="31" spans="1:7" x14ac:dyDescent="0.6">
      <c r="A31" s="7">
        <v>23</v>
      </c>
      <c r="B31" s="8" t="s">
        <v>24</v>
      </c>
      <c r="C31" s="9">
        <v>52.28</v>
      </c>
      <c r="D31" s="14">
        <v>0</v>
      </c>
      <c r="E31" s="14">
        <v>369511.55</v>
      </c>
      <c r="F31" s="15">
        <f>F30+(D31+E31)</f>
        <v>5625148.7217126945</v>
      </c>
      <c r="G31" s="12"/>
    </row>
    <row r="32" spans="1:7" x14ac:dyDescent="0.6">
      <c r="A32" s="7">
        <v>24</v>
      </c>
      <c r="B32" s="8" t="s">
        <v>25</v>
      </c>
      <c r="C32" s="9">
        <v>50.78</v>
      </c>
      <c r="D32" s="14">
        <v>0</v>
      </c>
      <c r="E32" s="14">
        <v>459363.67</v>
      </c>
      <c r="F32" s="15">
        <f t="shared" si="0"/>
        <v>6084512.3917126944</v>
      </c>
      <c r="G32" s="12"/>
    </row>
    <row r="33" spans="1:7" x14ac:dyDescent="0.6">
      <c r="A33" s="7">
        <v>25</v>
      </c>
      <c r="B33" s="8" t="s">
        <v>26</v>
      </c>
      <c r="C33" s="9">
        <v>40</v>
      </c>
      <c r="D33" s="14">
        <v>244500</v>
      </c>
      <c r="E33" s="14">
        <v>0</v>
      </c>
      <c r="F33" s="15">
        <f t="shared" si="0"/>
        <v>6329012.3917126944</v>
      </c>
      <c r="G33" s="12"/>
    </row>
    <row r="34" spans="1:7" x14ac:dyDescent="0.6">
      <c r="A34" s="7">
        <v>26</v>
      </c>
      <c r="B34" s="8" t="s">
        <v>27</v>
      </c>
      <c r="C34" s="9">
        <v>34.130000000000003</v>
      </c>
      <c r="D34" s="14">
        <v>0</v>
      </c>
      <c r="E34" s="14">
        <v>349646.99</v>
      </c>
      <c r="F34" s="15">
        <f t="shared" si="0"/>
        <v>6678659.3817126947</v>
      </c>
      <c r="G34" s="12"/>
    </row>
    <row r="35" spans="1:7" x14ac:dyDescent="0.6">
      <c r="A35" s="7">
        <v>27</v>
      </c>
      <c r="B35" s="8" t="s">
        <v>28</v>
      </c>
      <c r="C35" s="9">
        <v>31.87</v>
      </c>
      <c r="D35" s="14">
        <v>0</v>
      </c>
      <c r="E35" s="14">
        <v>388075.59</v>
      </c>
      <c r="F35" s="15">
        <f t="shared" si="0"/>
        <v>7066734.9717126945</v>
      </c>
      <c r="G35" s="12"/>
    </row>
    <row r="36" spans="1:7" x14ac:dyDescent="0.6">
      <c r="A36" s="7">
        <v>28</v>
      </c>
      <c r="B36" s="13" t="s">
        <v>29</v>
      </c>
      <c r="C36" s="9">
        <v>30</v>
      </c>
      <c r="D36" s="14">
        <v>65887.88</v>
      </c>
      <c r="E36" s="14">
        <v>0</v>
      </c>
      <c r="F36" s="15">
        <f t="shared" si="0"/>
        <v>7132622.8517126944</v>
      </c>
      <c r="G36" s="12"/>
    </row>
    <row r="37" spans="1:7" x14ac:dyDescent="0.6">
      <c r="A37" s="7">
        <v>29</v>
      </c>
      <c r="B37" s="8" t="s">
        <v>30</v>
      </c>
      <c r="C37" s="9">
        <v>29.26</v>
      </c>
      <c r="D37" s="14">
        <v>0</v>
      </c>
      <c r="E37" s="14">
        <v>500000</v>
      </c>
      <c r="F37" s="15">
        <f>F36+(D37+E37)</f>
        <v>7632622.8517126944</v>
      </c>
      <c r="G37" s="12"/>
    </row>
    <row r="38" spans="1:7" x14ac:dyDescent="0.6">
      <c r="B38" s="2" t="s">
        <v>40</v>
      </c>
      <c r="D38" s="5"/>
      <c r="E38" s="5"/>
      <c r="F38" s="5"/>
    </row>
    <row r="39" spans="1:7" x14ac:dyDescent="0.6">
      <c r="D39" s="17"/>
      <c r="E39" s="17"/>
    </row>
  </sheetData>
  <autoFilter ref="A7:G39" xr:uid="{AE70F9AA-5339-4DF2-8756-1AD3337AC308}"/>
  <mergeCells count="4">
    <mergeCell ref="A2:G2"/>
    <mergeCell ref="A4:G4"/>
    <mergeCell ref="A6:G6"/>
    <mergeCell ref="A24:D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headerFooter>
    <oddFooter>&amp;C&amp;20Pagina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GRADUATORIA_PROVVISORIA</vt:lpstr>
      <vt:lpstr>GRADUATORIA_PROVVISORIA!Area_stampa</vt:lpstr>
      <vt:lpstr>GRADUATORIA_PROVVISORIA!Titoli_stampa</vt:lpstr>
    </vt:vector>
  </TitlesOfParts>
  <Company>LAZIO INNOVA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Nastasi</dc:creator>
  <cp:lastModifiedBy>Glauco Collepardi</cp:lastModifiedBy>
  <dcterms:created xsi:type="dcterms:W3CDTF">2023-01-16T15:06:46Z</dcterms:created>
  <dcterms:modified xsi:type="dcterms:W3CDTF">2023-01-20T12:08:38Z</dcterms:modified>
</cp:coreProperties>
</file>